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rea_Amministrazione\Ragioneria\Pubblicazione\Dati dipendenti\2022\Pubblicati\"/>
    </mc:Choice>
  </mc:AlternateContent>
  <xr:revisionPtr revIDLastSave="0" documentId="14_{0816E26E-F8B1-4B0D-A857-3DA9428FE902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Foglio3" sheetId="1" r:id="rId1"/>
    <sheet name="Organigramma_ERP_-_1°LIV" sheetId="2" state="hidden" r:id="rId2"/>
  </sheets>
  <definedNames>
    <definedName name="_xlnm_Print_Area" localSheetId="1">'Organigramma_ERP_-_1°LIV'!$A$1:$CO$62</definedName>
    <definedName name="_xlnm_Print_Area_0" localSheetId="1">'Organigramma_ERP_-_1°LIV'!$A$1:$CO$62</definedName>
    <definedName name="_xlnm.Print_Area" localSheetId="1">'Organigramma_ERP_-_1°LIV'!$A$1:$CO$62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58" i="2" l="1"/>
  <c r="AC58" i="2"/>
  <c r="CK57" i="2"/>
  <c r="AC57" i="2"/>
  <c r="CK56" i="2"/>
  <c r="CK54" i="2" s="1"/>
  <c r="BW54" i="2"/>
  <c r="CK52" i="2"/>
  <c r="AC52" i="2"/>
  <c r="CK51" i="2"/>
  <c r="AC51" i="2"/>
  <c r="K51" i="2"/>
  <c r="CK50" i="2"/>
  <c r="AC50" i="2"/>
  <c r="K50" i="2"/>
  <c r="CK49" i="2"/>
  <c r="AC49" i="2"/>
  <c r="CK48" i="2"/>
  <c r="BW48" i="2"/>
  <c r="BI48" i="2"/>
  <c r="AU48" i="2"/>
  <c r="AC48" i="2"/>
  <c r="AC46" i="2" s="1"/>
  <c r="CK47" i="2"/>
  <c r="BW47" i="2"/>
  <c r="BI47" i="2"/>
  <c r="AU47" i="2"/>
  <c r="K45" i="2"/>
  <c r="K44" i="2"/>
  <c r="CH43" i="2"/>
  <c r="BT43" i="2"/>
  <c r="BG43" i="2"/>
  <c r="AS43" i="2"/>
  <c r="Z43" i="2"/>
  <c r="K43" i="2"/>
  <c r="BM34" i="2"/>
  <c r="R34" i="2"/>
  <c r="AH28" i="2"/>
  <c r="AH27" i="2"/>
  <c r="AH25" i="2" s="1"/>
  <c r="AZ26" i="2"/>
  <c r="AZ25" i="2"/>
  <c r="AZ24" i="2"/>
  <c r="AZ23" i="2"/>
  <c r="AH23" i="2"/>
  <c r="AZ22" i="2"/>
  <c r="AH22" i="2"/>
  <c r="BX17" i="2"/>
  <c r="AQ17" i="2"/>
  <c r="BX16" i="2"/>
  <c r="BX15" i="2"/>
  <c r="BX14" i="2"/>
  <c r="BX13" i="2"/>
  <c r="BX12" i="2"/>
  <c r="AZ12" i="2"/>
  <c r="BX11" i="2"/>
  <c r="BX10" i="2"/>
  <c r="BX9" i="2"/>
  <c r="AC55" i="2"/>
  <c r="BW52" i="2"/>
  <c r="K48" i="2"/>
  <c r="CK45" i="2"/>
  <c r="BW45" i="2"/>
  <c r="BI45" i="2"/>
  <c r="AU45" i="2"/>
  <c r="K41" i="2"/>
  <c r="BD36" i="2"/>
  <c r="BS20" i="2"/>
  <c r="AZ20" i="2"/>
  <c r="AH20" i="2"/>
  <c r="BW17" i="2"/>
  <c r="BW16" i="2"/>
  <c r="BW15" i="2"/>
  <c r="BW14" i="2"/>
  <c r="BW13" i="2"/>
  <c r="BW12" i="2"/>
  <c r="BW11" i="2"/>
  <c r="BW10" i="2"/>
</calcChain>
</file>

<file path=xl/sharedStrings.xml><?xml version="1.0" encoding="utf-8"?>
<sst xmlns="http://schemas.openxmlformats.org/spreadsheetml/2006/main" count="137" uniqueCount="114">
  <si>
    <t xml:space="preserve">        E.R.P. MASSA CARRARA S.p.A.</t>
  </si>
  <si>
    <t xml:space="preserve">      Edilizia Residenziale Pubblica Massa Carrara</t>
  </si>
  <si>
    <t>ORGANIGRAMMA ERP MASSA CARRARA SPA</t>
  </si>
  <si>
    <t>REVISIONE</t>
  </si>
  <si>
    <t>bozza</t>
  </si>
  <si>
    <t>DATA DI EMISSIONE</t>
  </si>
  <si>
    <t>Approvato con Delibera Amm. Unico n. XX del XX/XX/XX</t>
  </si>
  <si>
    <t>AMMINISTRATORE UNICO</t>
  </si>
  <si>
    <t>PIANTA ORGANICA ATTUALE</t>
  </si>
  <si>
    <t>Livello minimo</t>
  </si>
  <si>
    <t>RUOLO</t>
  </si>
  <si>
    <t>N°</t>
  </si>
  <si>
    <t>Direzione Generale</t>
  </si>
  <si>
    <t>Dirigente</t>
  </si>
  <si>
    <t>Luca Panfietti</t>
  </si>
  <si>
    <t>AMMINISTRATORE</t>
  </si>
  <si>
    <t>-</t>
  </si>
  <si>
    <t>Area</t>
  </si>
  <si>
    <t>Q1</t>
  </si>
  <si>
    <t>DIRIGENTE</t>
  </si>
  <si>
    <t>DIR</t>
  </si>
  <si>
    <t>Servizio</t>
  </si>
  <si>
    <t>Q2</t>
  </si>
  <si>
    <t>ORGANISMO DI VIGILANZA</t>
  </si>
  <si>
    <t>UFFICIO SEGRETERIA AMMINISTRATORE UNICO</t>
  </si>
  <si>
    <t>Ufficio</t>
  </si>
  <si>
    <t>A</t>
  </si>
  <si>
    <t>Reparto</t>
  </si>
  <si>
    <t>B</t>
  </si>
  <si>
    <t>Secchiari Laura</t>
  </si>
  <si>
    <t>↑</t>
  </si>
  <si>
    <t>A1</t>
  </si>
  <si>
    <t>A2</t>
  </si>
  <si>
    <t>A3</t>
  </si>
  <si>
    <t>DIRETTORE GENERALE</t>
  </si>
  <si>
    <t>B1</t>
  </si>
  <si>
    <t>B2</t>
  </si>
  <si>
    <t>Lazzerini Giuseppe</t>
  </si>
  <si>
    <t>B3</t>
  </si>
  <si>
    <t>N° TOTALE RISORSE =</t>
  </si>
  <si>
    <t>UFFICIO RISORSE UMANE, PAGHE E RELAZIONI SINDACALI</t>
  </si>
  <si>
    <t>UFFICIO SEGRETERIA GENERALE ED APPALTI</t>
  </si>
  <si>
    <t>Pino Rosanna</t>
  </si>
  <si>
    <t>Bambini Manuela</t>
  </si>
  <si>
    <t>di cui a tempo determinato</t>
  </si>
  <si>
    <t>Mosti Emanuela</t>
  </si>
  <si>
    <t>Moriconi Marielisa</t>
  </si>
  <si>
    <t>Geloni Enrica</t>
  </si>
  <si>
    <t>UFFICIO LEGALE</t>
  </si>
  <si>
    <t>Galardi Maria Elena</t>
  </si>
  <si>
    <t>Centralino</t>
  </si>
  <si>
    <t>Scamardella Sonia</t>
  </si>
  <si>
    <t>Bruschi Andrea</t>
  </si>
  <si>
    <t>AREA AMMINISTRATIVA</t>
  </si>
  <si>
    <t>AREA TECNICA PATRIMONIALE</t>
  </si>
  <si>
    <t>Sapio Piera</t>
  </si>
  <si>
    <t>UFFICIO SEGRETERIA TECNICA E VERIFICA PROGETTI</t>
  </si>
  <si>
    <t xml:space="preserve"> </t>
  </si>
  <si>
    <t>Furia Moreno</t>
  </si>
  <si>
    <t>UFFICIO BILANCIO, BUDGET E CONTROLLO DI GESTIONE</t>
  </si>
  <si>
    <t>SERVIZIO UTENZA</t>
  </si>
  <si>
    <t>SERVIZIO PROGETTI</t>
  </si>
  <si>
    <t>SERVIZIO CANTIERI</t>
  </si>
  <si>
    <t>SERVIZIO MANUTENZIONE ALLOGGI</t>
  </si>
  <si>
    <t>SERVIZIO PATRIMONIO</t>
  </si>
  <si>
    <t>Cavalieri Giuseppina</t>
  </si>
  <si>
    <t>Bacchiani Domenico</t>
  </si>
  <si>
    <t>Filippi Ezio</t>
  </si>
  <si>
    <t>Costa Guido</t>
  </si>
  <si>
    <t>Casella Christian</t>
  </si>
  <si>
    <t>Bertocchi Fabrizio</t>
  </si>
  <si>
    <t>↑↑</t>
  </si>
  <si>
    <t>Giubbani Eleonora</t>
  </si>
  <si>
    <t>UFFICIO PROGETTI</t>
  </si>
  <si>
    <t>UFFICIO CANTIERI</t>
  </si>
  <si>
    <t>REPARTO MANUTENZIONE ORDINARIA</t>
  </si>
  <si>
    <t>REPARTO PATRIMONIO E RAPPRESENTANZA PROPRIETA'</t>
  </si>
  <si>
    <t>Ricci Enrica</t>
  </si>
  <si>
    <t>UFFICIO CONTRATTI LOCAZIONI, RAPPORTI UTENZA</t>
  </si>
  <si>
    <t>Giacomelli Roberto</t>
  </si>
  <si>
    <t>Di Piero Fabiola</t>
  </si>
  <si>
    <t>Piccioli Andrea</t>
  </si>
  <si>
    <t>Caffarata Marina Rosalia</t>
  </si>
  <si>
    <t>rappr proprietà</t>
  </si>
  <si>
    <t>UFFICIO CONTROLLO DI SISTEMA</t>
  </si>
  <si>
    <t>Andreani Alice</t>
  </si>
  <si>
    <t>Bertocchi Manuela</t>
  </si>
  <si>
    <t>Piccini XXX</t>
  </si>
  <si>
    <t>Azzari Gianluca</t>
  </si>
  <si>
    <t>Ragoni Matteo</t>
  </si>
  <si>
    <t>Di Girolamo Laura</t>
  </si>
  <si>
    <t>Viaggi Franca</t>
  </si>
  <si>
    <t>Micheli Paola</t>
  </si>
  <si>
    <t>Trombella Michele</t>
  </si>
  <si>
    <t>Franzoni Andrea</t>
  </si>
  <si>
    <t>Ugolotti Federico</t>
  </si>
  <si>
    <t>Leonardi Roberta</t>
  </si>
  <si>
    <t>Battistini Marco</t>
  </si>
  <si>
    <t>REPARTO RECUPERO ALLOGGI</t>
  </si>
  <si>
    <t>Marchetti Bruno</t>
  </si>
  <si>
    <t>Pisani Federica</t>
  </si>
  <si>
    <t>REPARTO CONDOMINI ED AUTOGESTIONI</t>
  </si>
  <si>
    <t>UFFICIO MOROSITA', RECUPERO CREDITI E BOLLETTAZIONE</t>
  </si>
  <si>
    <t>??</t>
  </si>
  <si>
    <t>Guadagni Gemma</t>
  </si>
  <si>
    <t>Fialdini Gilda</t>
  </si>
  <si>
    <t>Cipriano Giuseppe</t>
  </si>
  <si>
    <t>Dell’Amico Andrea</t>
  </si>
  <si>
    <t>Pollina Davide</t>
  </si>
  <si>
    <t>2 (di cui 1 Direttore Generale)</t>
  </si>
  <si>
    <t>Numero del personale a tempo indeterminato a tempo pieno in servizio al 31/12/2022</t>
  </si>
  <si>
    <t>Numero del personale a tempo indeterminato a tempo parziale in servizio al 31/12/2022</t>
  </si>
  <si>
    <t>Numero del personale a tempo determinato in servizio al 31/12/2022</t>
  </si>
  <si>
    <t>Numero del personale interinale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</si>
</sst>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hadow/>
      <sz val="16"/>
      <color rgb="FF3366FF"/>
      <name val="Arial"/>
      <family val="2"/>
    </font>
    <font>
      <b/>
      <shadow/>
      <sz val="12"/>
      <color rgb="FF3366FF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FFFFFF"/>
      <name val="Calibri"/>
      <family val="2"/>
    </font>
    <font>
      <b/>
      <sz val="8"/>
      <color rgb="FFC0504D"/>
      <name val="Calibri"/>
      <family val="2"/>
    </font>
    <font>
      <b/>
      <sz val="8"/>
      <color rgb="FF000000"/>
      <name val="Calibri"/>
      <family val="2"/>
    </font>
    <font>
      <sz val="4"/>
      <color rgb="FF000000"/>
      <name val="Calibri"/>
      <family val="2"/>
    </font>
    <font>
      <sz val="8"/>
      <color rgb="FFFFFFFF"/>
      <name val="Calibri"/>
      <family val="2"/>
    </font>
    <font>
      <sz val="7"/>
      <color rgb="FF00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B3A2C7"/>
        <bgColor rgb="FFB3A2C7"/>
      </patternFill>
    </fill>
    <fill>
      <patternFill patternType="solid">
        <fgColor rgb="FFF2F2F2"/>
        <bgColor rgb="FFF2F2F2"/>
      </patternFill>
    </fill>
    <fill>
      <patternFill patternType="solid">
        <fgColor rgb="FFC3D69B"/>
        <bgColor rgb="FFC3D69B"/>
      </patternFill>
    </fill>
    <fill>
      <patternFill patternType="solid">
        <fgColor rgb="FFB7DEE8"/>
        <bgColor rgb="FFB7DEE8"/>
      </patternFill>
    </fill>
    <fill>
      <patternFill patternType="solid">
        <fgColor rgb="FFFAC090"/>
        <bgColor rgb="FFFAC090"/>
      </patternFill>
    </fill>
    <fill>
      <patternFill patternType="solid">
        <fgColor rgb="FFE46C0A"/>
        <bgColor rgb="FFE46C0A"/>
      </patternFill>
    </fill>
    <fill>
      <patternFill patternType="solid">
        <fgColor rgb="FFEEECE1"/>
        <bgColor rgb="FFEEECE1"/>
      </patternFill>
    </fill>
    <fill>
      <patternFill patternType="solid">
        <fgColor rgb="FFFCD5B5"/>
        <bgColor rgb="FFFCD5B5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0" borderId="0" applyNumberFormat="0" applyBorder="0" applyProtection="0"/>
    <xf numFmtId="0" fontId="5" fillId="5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>
      <alignment horizontal="left"/>
    </xf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>
      <alignment horizontal="left"/>
    </xf>
    <xf numFmtId="0" fontId="4" fillId="0" borderId="0" applyNumberFormat="0" applyBorder="0" applyProtection="0"/>
    <xf numFmtId="0" fontId="5" fillId="0" borderId="0" applyNumberFormat="0" applyBorder="0" applyProtection="0"/>
  </cellStyleXfs>
  <cellXfs count="78">
    <xf numFmtId="0" fontId="0" fillId="0" borderId="0" xfId="0"/>
    <xf numFmtId="0" fontId="0" fillId="0" borderId="0" xfId="0" applyAlignment="1">
      <alignment horizontal="left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3" xfId="0" applyFont="1" applyBorder="1"/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0" borderId="8" xfId="0" applyFont="1" applyBorder="1"/>
    <xf numFmtId="0" fontId="18" fillId="0" borderId="8" xfId="0" applyFont="1" applyBorder="1"/>
    <xf numFmtId="0" fontId="18" fillId="0" borderId="8" xfId="0" applyFont="1" applyBorder="1" applyAlignment="1">
      <alignment horizontal="left"/>
    </xf>
    <xf numFmtId="14" fontId="18" fillId="0" borderId="8" xfId="0" applyNumberFormat="1" applyFont="1" applyBorder="1" applyAlignment="1"/>
    <xf numFmtId="0" fontId="18" fillId="0" borderId="9" xfId="0" applyFont="1" applyBorder="1" applyAlignment="1">
      <alignment horizontal="center"/>
    </xf>
    <xf numFmtId="0" fontId="17" fillId="0" borderId="0" xfId="0" applyFont="1"/>
    <xf numFmtId="0" fontId="18" fillId="1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11" xfId="0" applyFont="1" applyBorder="1" applyAlignment="1">
      <alignment horizontal="left"/>
    </xf>
    <xf numFmtId="0" fontId="24" fillId="0" borderId="8" xfId="0" applyFont="1" applyBorder="1" applyAlignment="1"/>
    <xf numFmtId="0" fontId="18" fillId="0" borderId="11" xfId="0" applyFont="1" applyBorder="1" applyAlignment="1">
      <alignment horizontal="center"/>
    </xf>
    <xf numFmtId="0" fontId="18" fillId="11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  <xf numFmtId="0" fontId="26" fillId="0" borderId="8" xfId="0" applyFont="1" applyBorder="1" applyAlignment="1">
      <alignment horizontal="center"/>
    </xf>
    <xf numFmtId="0" fontId="18" fillId="14" borderId="0" xfId="0" applyFont="1" applyFill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18" fillId="0" borderId="12" xfId="0" applyFont="1" applyBorder="1"/>
    <xf numFmtId="0" fontId="18" fillId="10" borderId="3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4" fillId="10" borderId="0" xfId="0" applyFont="1" applyFill="1" applyAlignment="1">
      <alignment vertical="center"/>
    </xf>
    <xf numFmtId="0" fontId="24" fillId="10" borderId="0" xfId="0" applyFont="1" applyFill="1" applyAlignment="1">
      <alignment vertical="center" wrapText="1"/>
    </xf>
    <xf numFmtId="0" fontId="18" fillId="10" borderId="0" xfId="0" applyFont="1" applyFill="1" applyAlignment="1"/>
    <xf numFmtId="0" fontId="24" fillId="0" borderId="0" xfId="0" applyFont="1" applyAlignment="1">
      <alignment horizontal="center"/>
    </xf>
    <xf numFmtId="0" fontId="18" fillId="0" borderId="4" xfId="0" applyFont="1" applyBorder="1"/>
    <xf numFmtId="0" fontId="18" fillId="0" borderId="6" xfId="0" applyFont="1" applyBorder="1"/>
    <xf numFmtId="0" fontId="18" fillId="0" borderId="9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/>
    <xf numFmtId="0" fontId="18" fillId="0" borderId="0" xfId="0" applyFont="1" applyAlignment="1"/>
    <xf numFmtId="0" fontId="18" fillId="0" borderId="2" xfId="0" applyFont="1" applyBorder="1" applyAlignment="1"/>
    <xf numFmtId="0" fontId="18" fillId="0" borderId="4" xfId="0" applyFont="1" applyBorder="1" applyAlignment="1"/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14" xfId="0" applyFont="1" applyBorder="1" applyAlignment="1"/>
    <xf numFmtId="0" fontId="18" fillId="0" borderId="14" xfId="0" applyFont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0" fillId="10" borderId="3" xfId="0" applyFill="1" applyBorder="1"/>
    <xf numFmtId="0" fontId="24" fillId="14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 vertical="center" wrapText="1"/>
    </xf>
    <xf numFmtId="0" fontId="0" fillId="12" borderId="10" xfId="0" applyFill="1" applyBorder="1"/>
    <xf numFmtId="0" fontId="20" fillId="0" borderId="3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23" fillId="0" borderId="8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 vertical="center"/>
    </xf>
    <xf numFmtId="0" fontId="25" fillId="12" borderId="10" xfId="0" applyFont="1" applyFill="1" applyBorder="1" applyAlignment="1">
      <alignment horizontal="center" vertical="center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Angolo tabella pivot" xfId="5" xr:uid="{00000000-0005-0000-0000-000004000000}"/>
    <cellStyle name="Bad" xfId="6" xr:uid="{00000000-0005-0000-0000-000005000000}"/>
    <cellStyle name="Campo tabella pivot" xfId="7" xr:uid="{00000000-0005-0000-0000-000006000000}"/>
    <cellStyle name="Categoria tabella pivot" xfId="8" xr:uid="{00000000-0005-0000-0000-000007000000}"/>
    <cellStyle name="Error" xfId="9" xr:uid="{00000000-0005-0000-0000-000008000000}"/>
    <cellStyle name="Footnote" xfId="10" xr:uid="{00000000-0005-0000-0000-000009000000}"/>
    <cellStyle name="Good" xfId="11" xr:uid="{00000000-0005-0000-0000-00000A000000}"/>
    <cellStyle name="Heading (user)" xfId="12" xr:uid="{00000000-0005-0000-0000-00000B000000}"/>
    <cellStyle name="Heading 1" xfId="13" xr:uid="{00000000-0005-0000-0000-00000C000000}"/>
    <cellStyle name="Heading 2" xfId="14" xr:uid="{00000000-0005-0000-0000-00000D000000}"/>
    <cellStyle name="Neutral" xfId="15" xr:uid="{00000000-0005-0000-0000-00000E000000}"/>
    <cellStyle name="Normale" xfId="0" builtinId="0" customBuiltin="1"/>
    <cellStyle name="Note" xfId="16" xr:uid="{00000000-0005-0000-0000-000010000000}"/>
    <cellStyle name="Risultato tabella pivot" xfId="17" xr:uid="{00000000-0005-0000-0000-000011000000}"/>
    <cellStyle name="Status" xfId="18" xr:uid="{00000000-0005-0000-0000-000012000000}"/>
    <cellStyle name="Text" xfId="19" xr:uid="{00000000-0005-0000-0000-000013000000}"/>
    <cellStyle name="Titolo tabella pivot" xfId="20" xr:uid="{00000000-0005-0000-0000-000014000000}"/>
    <cellStyle name="Valore tabella pivot" xfId="21" xr:uid="{00000000-0005-0000-0000-000015000000}"/>
    <cellStyle name="Warning" xfId="22" xr:uid="{00000000-0005-0000-0000-000016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29882</xdr:colOff>
      <xdr:row>0</xdr:row>
      <xdr:rowOff>19440</xdr:rowOff>
    </xdr:from>
    <xdr:ext cx="1877043" cy="622797"/>
    <xdr:pic>
      <xdr:nvPicPr>
        <xdr:cNvPr id="2" name="Immagine 2">
          <a:extLst>
            <a:ext uri="{FF2B5EF4-FFF2-40B4-BE49-F238E27FC236}">
              <a16:creationId xmlns:a16="http://schemas.microsoft.com/office/drawing/2014/main" id="{18133D95-A1AD-4957-AECD-EA214F2F0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8007" y="19440"/>
          <a:ext cx="1877043" cy="6227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1"/>
  <sheetViews>
    <sheetView tabSelected="1" topLeftCell="A3" workbookViewId="0">
      <selection activeCell="A10" sqref="A10"/>
    </sheetView>
  </sheetViews>
  <sheetFormatPr defaultRowHeight="14.25" x14ac:dyDescent="0.2"/>
  <cols>
    <col min="1" max="1" width="95.375" bestFit="1" customWidth="1"/>
    <col min="2" max="2" width="33.5" style="1" customWidth="1"/>
    <col min="3" max="1024" width="10.625" customWidth="1"/>
    <col min="1025" max="1025" width="9" customWidth="1"/>
  </cols>
  <sheetData>
    <row r="3" spans="1:2" ht="20.25" x14ac:dyDescent="0.3">
      <c r="A3" s="2" t="s">
        <v>0</v>
      </c>
    </row>
    <row r="4" spans="1:2" ht="15.75" x14ac:dyDescent="0.25">
      <c r="A4" s="3" t="s">
        <v>1</v>
      </c>
    </row>
    <row r="6" spans="1:2" s="4" customFormat="1" ht="15" x14ac:dyDescent="0.2">
      <c r="A6" s="4" t="s">
        <v>110</v>
      </c>
      <c r="B6" s="5">
        <v>46</v>
      </c>
    </row>
    <row r="7" spans="1:2" s="4" customFormat="1" ht="15" x14ac:dyDescent="0.2">
      <c r="A7" s="4" t="s">
        <v>111</v>
      </c>
      <c r="B7" s="5">
        <v>2</v>
      </c>
    </row>
    <row r="8" spans="1:2" s="4" customFormat="1" ht="15" x14ac:dyDescent="0.2">
      <c r="A8" s="4" t="s">
        <v>112</v>
      </c>
      <c r="B8" s="5" t="s">
        <v>109</v>
      </c>
    </row>
    <row r="9" spans="1:2" ht="15" x14ac:dyDescent="0.2">
      <c r="A9" s="4" t="s">
        <v>113</v>
      </c>
      <c r="B9" s="1">
        <v>3</v>
      </c>
    </row>
    <row r="11" spans="1:2" x14ac:dyDescent="0.2">
      <c r="A11" s="6"/>
    </row>
  </sheetData>
  <pageMargins left="0" right="0" top="0.39370078740157505" bottom="0.39370078740157505" header="0" footer="0"/>
  <pageSetup paperSize="0" scale="70" fitToWidth="0" fitToHeight="0" pageOrder="overThenDown" orientation="portrait" horizontalDpi="0" verticalDpi="0" copies="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58"/>
  <sheetViews>
    <sheetView workbookViewId="0"/>
  </sheetViews>
  <sheetFormatPr defaultRowHeight="15" x14ac:dyDescent="0.25"/>
  <cols>
    <col min="1" max="1" width="1.25" style="7" customWidth="1"/>
    <col min="2" max="13" width="1.875" style="7" customWidth="1"/>
    <col min="14" max="58" width="1.875" style="25" customWidth="1"/>
    <col min="59" max="91" width="1.875" style="7" customWidth="1"/>
    <col min="92" max="99" width="1.75" style="7" customWidth="1"/>
    <col min="100" max="101" width="1.875" style="7" customWidth="1"/>
    <col min="102" max="257" width="8.125" style="7" customWidth="1"/>
    <col min="258" max="1024" width="8.125" customWidth="1"/>
    <col min="1025" max="1025" width="9" customWidth="1"/>
  </cols>
  <sheetData>
    <row r="1" spans="2:89" ht="20.45" customHeight="1" x14ac:dyDescent="0.25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68" t="s">
        <v>2</v>
      </c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11"/>
      <c r="BD1" s="11"/>
      <c r="BE1" s="11"/>
      <c r="BF1" s="11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12" t="s">
        <v>3</v>
      </c>
      <c r="CB1" s="9"/>
      <c r="CC1" s="9"/>
      <c r="CD1" s="9"/>
      <c r="CE1" s="9"/>
      <c r="CF1" s="9"/>
      <c r="CG1" s="9" t="s">
        <v>4</v>
      </c>
      <c r="CH1" s="9"/>
      <c r="CI1" s="9"/>
      <c r="CJ1" s="9"/>
      <c r="CK1" s="13"/>
    </row>
    <row r="2" spans="2:89" ht="20.45" customHeight="1" x14ac:dyDescent="0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16"/>
      <c r="BD2" s="16"/>
      <c r="BE2" s="16"/>
      <c r="BF2" s="16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 t="s">
        <v>5</v>
      </c>
      <c r="CB2" s="15"/>
      <c r="CC2" s="15"/>
      <c r="CD2" s="15"/>
      <c r="CE2" s="15"/>
      <c r="CF2" s="15"/>
      <c r="CG2" s="15"/>
      <c r="CH2" s="15"/>
      <c r="CI2" s="15"/>
      <c r="CJ2" s="15"/>
      <c r="CK2" s="17"/>
    </row>
    <row r="3" spans="2:89" ht="20.45" customHeight="1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2" t="s">
        <v>6</v>
      </c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3"/>
      <c r="BB3" s="23"/>
      <c r="BC3" s="23"/>
      <c r="BD3" s="23"/>
      <c r="BE3" s="21"/>
      <c r="BF3" s="21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24"/>
    </row>
    <row r="4" spans="2:89" ht="3" customHeight="1" x14ac:dyDescent="0.25"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6" spans="2:89" ht="11.25" customHeight="1" x14ac:dyDescent="0.25"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69" t="s">
        <v>7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R6" s="74" t="s">
        <v>8</v>
      </c>
      <c r="BS6" s="74"/>
      <c r="BT6" s="74"/>
      <c r="BU6" s="74"/>
      <c r="BV6" s="74"/>
      <c r="BW6" s="74"/>
      <c r="BX6" s="74"/>
      <c r="BY6" s="74"/>
      <c r="BZ6" s="74"/>
    </row>
    <row r="7" spans="2:89" ht="11.25" customHeight="1" x14ac:dyDescent="0.25">
      <c r="C7" s="26"/>
      <c r="D7" s="26"/>
      <c r="E7" s="26"/>
      <c r="L7" s="27" t="s">
        <v>9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R7" s="28"/>
      <c r="BS7" s="75" t="s">
        <v>10</v>
      </c>
      <c r="BT7" s="75"/>
      <c r="BU7" s="75"/>
      <c r="BV7" s="75"/>
      <c r="BW7" s="75"/>
      <c r="BX7" s="29" t="s">
        <v>11</v>
      </c>
      <c r="BY7" s="30"/>
    </row>
    <row r="8" spans="2:89" ht="12.6" customHeight="1" x14ac:dyDescent="0.25">
      <c r="C8" s="31"/>
      <c r="D8" s="31"/>
      <c r="F8" s="27" t="s">
        <v>12</v>
      </c>
      <c r="L8" s="27" t="s">
        <v>13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76" t="s">
        <v>14</v>
      </c>
      <c r="AI8" s="76"/>
      <c r="AJ8" s="76"/>
      <c r="AK8" s="76"/>
      <c r="AL8" s="76"/>
      <c r="AM8" s="76"/>
      <c r="AN8" s="76"/>
      <c r="AO8" s="76"/>
      <c r="AP8" s="76"/>
      <c r="AQ8" s="77" t="s">
        <v>15</v>
      </c>
      <c r="AR8" s="77"/>
      <c r="AS8" s="77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R8" s="19" t="s">
        <v>16</v>
      </c>
      <c r="BS8" s="22" t="s">
        <v>15</v>
      </c>
      <c r="BT8" s="19"/>
      <c r="BU8" s="19"/>
      <c r="BV8" s="19"/>
      <c r="BW8" s="19"/>
      <c r="BX8" s="19">
        <v>1</v>
      </c>
      <c r="BY8" s="19"/>
    </row>
    <row r="9" spans="2:89" ht="11.25" customHeight="1" x14ac:dyDescent="0.25">
      <c r="C9" s="32"/>
      <c r="D9" s="32"/>
      <c r="F9" s="27" t="s">
        <v>17</v>
      </c>
      <c r="L9" s="27" t="s">
        <v>18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7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R9" s="19" t="s">
        <v>16</v>
      </c>
      <c r="BS9" s="22" t="s">
        <v>19</v>
      </c>
      <c r="BT9" s="19"/>
      <c r="BU9" s="19"/>
      <c r="BV9" s="19"/>
      <c r="BW9" s="33" t="s">
        <v>20</v>
      </c>
      <c r="BX9" s="19" t="e">
        <f>VLOOKUP(BS9,LIV_NUM,2,0)</f>
        <v>#NAME?</v>
      </c>
      <c r="BY9" s="19"/>
    </row>
    <row r="10" spans="2:89" ht="11.25" customHeight="1" x14ac:dyDescent="0.25">
      <c r="C10" s="34"/>
      <c r="D10" s="34"/>
      <c r="F10" s="27" t="s">
        <v>21</v>
      </c>
      <c r="L10" s="27" t="s">
        <v>22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69" t="s">
        <v>23</v>
      </c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18"/>
      <c r="AL10" s="19"/>
      <c r="AM10" s="24"/>
      <c r="AN10" s="18"/>
      <c r="AO10" s="19"/>
      <c r="AP10" s="24"/>
      <c r="AQ10" s="69" t="s">
        <v>24</v>
      </c>
      <c r="AR10" s="69"/>
      <c r="AS10" s="69"/>
      <c r="AT10" s="69"/>
      <c r="AU10" s="69"/>
      <c r="AV10" s="69"/>
      <c r="AW10" s="69"/>
      <c r="AX10" s="69"/>
      <c r="AY10" s="69"/>
      <c r="AZ10" s="60">
        <v>1</v>
      </c>
      <c r="BA10" s="60"/>
      <c r="BB10" s="60"/>
      <c r="BC10" s="15"/>
      <c r="BD10" s="15"/>
      <c r="BE10" s="15"/>
      <c r="BF10" s="15"/>
      <c r="BR10" s="30" t="s">
        <v>16</v>
      </c>
      <c r="BS10" s="28" t="s">
        <v>18</v>
      </c>
      <c r="BT10" s="19"/>
      <c r="BU10" s="30"/>
      <c r="BV10" s="30"/>
      <c r="BW10" s="33" t="str">
        <f t="shared" ref="BW10:BW17" si="0">BS10</f>
        <v>Q1</v>
      </c>
      <c r="BX10" s="19" t="e">
        <f>VLOOKUP(BS10,LIV_NUM,2,0)</f>
        <v>#NAME?</v>
      </c>
      <c r="BY10" s="30"/>
    </row>
    <row r="11" spans="2:89" ht="11.25" customHeight="1" x14ac:dyDescent="0.25">
      <c r="C11" s="35"/>
      <c r="D11" s="35"/>
      <c r="F11" s="27" t="s">
        <v>25</v>
      </c>
      <c r="L11" s="27" t="s">
        <v>26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5"/>
      <c r="AL11" s="15"/>
      <c r="AM11" s="17"/>
      <c r="AN11" s="15"/>
      <c r="AO11" s="15"/>
      <c r="AP11" s="15"/>
      <c r="AQ11" s="69"/>
      <c r="AR11" s="69"/>
      <c r="AS11" s="69"/>
      <c r="AT11" s="69"/>
      <c r="AU11" s="69"/>
      <c r="AV11" s="69"/>
      <c r="AW11" s="69"/>
      <c r="AX11" s="69"/>
      <c r="AY11" s="69"/>
      <c r="AZ11" s="60"/>
      <c r="BA11" s="60"/>
      <c r="BB11" s="60"/>
      <c r="BC11" s="15"/>
      <c r="BD11" s="15"/>
      <c r="BE11" s="15"/>
      <c r="BF11" s="15"/>
      <c r="BR11" s="30" t="s">
        <v>16</v>
      </c>
      <c r="BS11" s="28" t="s">
        <v>22</v>
      </c>
      <c r="BT11" s="19"/>
      <c r="BU11" s="30"/>
      <c r="BV11" s="30"/>
      <c r="BW11" s="33" t="str">
        <f t="shared" si="0"/>
        <v>Q2</v>
      </c>
      <c r="BX11" s="19" t="e">
        <f>VLOOKUP(BS11,LIV_NUM,2,0)</f>
        <v>#NAME?</v>
      </c>
      <c r="BY11" s="30"/>
    </row>
    <row r="12" spans="2:89" ht="11.25" customHeight="1" x14ac:dyDescent="0.25">
      <c r="C12" s="36"/>
      <c r="D12" s="36"/>
      <c r="F12" s="27" t="s">
        <v>27</v>
      </c>
      <c r="L12" s="27" t="s">
        <v>28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5"/>
      <c r="AL12" s="15"/>
      <c r="AM12" s="17"/>
      <c r="AN12" s="15"/>
      <c r="AO12" s="15"/>
      <c r="AP12" s="15"/>
      <c r="AQ12" s="58" t="s">
        <v>29</v>
      </c>
      <c r="AR12" s="58"/>
      <c r="AS12" s="58"/>
      <c r="AT12" s="58"/>
      <c r="AU12" s="58"/>
      <c r="AV12" s="58"/>
      <c r="AW12" s="58"/>
      <c r="AX12" s="58"/>
      <c r="AY12" s="58"/>
      <c r="AZ12" s="58" t="e">
        <f>VLOOKUP(AQ12,liv_pers,2,0)</f>
        <v>#NAME?</v>
      </c>
      <c r="BA12" s="58"/>
      <c r="BB12" s="58"/>
      <c r="BC12" s="15"/>
      <c r="BD12" s="15" t="s">
        <v>30</v>
      </c>
      <c r="BE12" s="15"/>
      <c r="BF12" s="15"/>
      <c r="BR12" s="30" t="s">
        <v>16</v>
      </c>
      <c r="BS12" s="28" t="s">
        <v>31</v>
      </c>
      <c r="BT12" s="19"/>
      <c r="BU12" s="30"/>
      <c r="BV12" s="30"/>
      <c r="BW12" s="33" t="str">
        <f t="shared" si="0"/>
        <v>A1</v>
      </c>
      <c r="BX12" s="19" t="e">
        <f>VLOOKUP(BS12,LIV_NUM,2,0)</f>
        <v>#NAME?</v>
      </c>
      <c r="BY12" s="30"/>
    </row>
    <row r="13" spans="2:89" ht="11.25" customHeight="1" x14ac:dyDescent="0.25"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R13" s="30" t="s">
        <v>16</v>
      </c>
      <c r="BS13" s="28" t="s">
        <v>32</v>
      </c>
      <c r="BT13" s="19"/>
      <c r="BU13" s="30"/>
      <c r="BV13" s="30"/>
      <c r="BW13" s="33" t="str">
        <f t="shared" si="0"/>
        <v>A2</v>
      </c>
      <c r="BX13" s="19" t="e">
        <f>VLOOKUP(BS13,LIV_NUM,2,0)</f>
        <v>#NAME?</v>
      </c>
      <c r="BY13" s="30"/>
    </row>
    <row r="14" spans="2:89" ht="11.25" customHeight="1" x14ac:dyDescent="0.25"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R14" s="30" t="s">
        <v>16</v>
      </c>
      <c r="BS14" s="28" t="s">
        <v>33</v>
      </c>
      <c r="BT14" s="19"/>
      <c r="BU14" s="30"/>
      <c r="BV14" s="30"/>
      <c r="BW14" s="33" t="str">
        <f t="shared" si="0"/>
        <v>A3</v>
      </c>
      <c r="BX14" s="19" t="e">
        <f>VLOOKUP(BS14,LIV_NUM,2,0)</f>
        <v>#NAME?</v>
      </c>
      <c r="BY14" s="30"/>
    </row>
    <row r="15" spans="2:89" ht="11.25" customHeight="1" x14ac:dyDescent="0.25"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70" t="s">
        <v>34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R15" s="30" t="s">
        <v>16</v>
      </c>
      <c r="BS15" s="28" t="s">
        <v>35</v>
      </c>
      <c r="BT15" s="19"/>
      <c r="BU15" s="30"/>
      <c r="BV15" s="30"/>
      <c r="BW15" s="33" t="str">
        <f t="shared" si="0"/>
        <v>B1</v>
      </c>
      <c r="BX15" s="19" t="e">
        <f>VLOOKUP(BS15,LIV_NUM,2,0)</f>
        <v>#NAME?</v>
      </c>
      <c r="BY15" s="30"/>
    </row>
    <row r="16" spans="2:89" ht="11.25" customHeight="1" x14ac:dyDescent="0.25"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R16" s="30" t="s">
        <v>16</v>
      </c>
      <c r="BS16" s="28" t="s">
        <v>36</v>
      </c>
      <c r="BT16" s="19"/>
      <c r="BU16" s="30"/>
      <c r="BV16" s="30"/>
      <c r="BW16" s="33" t="str">
        <f t="shared" si="0"/>
        <v>B2</v>
      </c>
      <c r="BX16" s="19" t="e">
        <f>VLOOKUP(BS16,LIV_NUM,2,0)</f>
        <v>#NAME?</v>
      </c>
      <c r="BY16" s="30"/>
      <c r="BZ16" s="15"/>
    </row>
    <row r="17" spans="3:86" ht="11.25" customHeight="1" x14ac:dyDescent="0.25"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71" t="s">
        <v>37</v>
      </c>
      <c r="AI17" s="71"/>
      <c r="AJ17" s="71"/>
      <c r="AK17" s="71"/>
      <c r="AL17" s="71"/>
      <c r="AM17" s="71"/>
      <c r="AN17" s="71"/>
      <c r="AO17" s="71"/>
      <c r="AP17" s="71"/>
      <c r="AQ17" s="71" t="e">
        <f>VLOOKUP(AH17,liv_pers,2,0)</f>
        <v>#NAME?</v>
      </c>
      <c r="AR17" s="71"/>
      <c r="AS17" s="71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R17" s="30" t="s">
        <v>16</v>
      </c>
      <c r="BS17" s="28" t="s">
        <v>38</v>
      </c>
      <c r="BT17" s="19"/>
      <c r="BU17" s="30"/>
      <c r="BV17" s="30"/>
      <c r="BW17" s="33" t="str">
        <f t="shared" si="0"/>
        <v>B3</v>
      </c>
      <c r="BX17" s="19" t="e">
        <f>VLOOKUP(BS17,LIV_NUM,2,0)</f>
        <v>#NAME?</v>
      </c>
      <c r="BY17" s="30"/>
      <c r="BZ17" s="15"/>
    </row>
    <row r="18" spans="3:86" ht="11.25" customHeight="1" x14ac:dyDescent="0.25"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R18" s="15"/>
      <c r="BS18" s="15"/>
      <c r="BT18" s="15"/>
      <c r="BU18" s="15"/>
      <c r="BV18" s="15"/>
      <c r="BW18" s="15"/>
      <c r="BX18" s="15"/>
      <c r="BY18" s="15"/>
    </row>
    <row r="19" spans="3:86" ht="11.25" customHeight="1" x14ac:dyDescent="0.25"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R19" s="15"/>
      <c r="BS19" s="72" t="s">
        <v>39</v>
      </c>
      <c r="BT19" s="72"/>
      <c r="BU19" s="72"/>
      <c r="BV19" s="72"/>
      <c r="BW19" s="72"/>
      <c r="BX19" s="72"/>
      <c r="BY19" s="15"/>
      <c r="BZ19" s="15"/>
    </row>
    <row r="20" spans="3:86" ht="11.25" customHeight="1" x14ac:dyDescent="0.25"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59" t="s">
        <v>40</v>
      </c>
      <c r="Z20" s="59"/>
      <c r="AA20" s="59"/>
      <c r="AB20" s="59"/>
      <c r="AC20" s="59"/>
      <c r="AD20" s="59"/>
      <c r="AE20" s="59"/>
      <c r="AF20" s="59"/>
      <c r="AG20" s="59"/>
      <c r="AH20" s="60">
        <f>COUNTA(AH22:AJ23)</f>
        <v>2</v>
      </c>
      <c r="AI20" s="60"/>
      <c r="AJ20" s="60"/>
      <c r="AK20" s="18"/>
      <c r="AL20" s="19"/>
      <c r="AM20" s="24"/>
      <c r="AN20" s="18"/>
      <c r="AO20" s="19"/>
      <c r="AP20" s="24"/>
      <c r="AQ20" s="59" t="s">
        <v>41</v>
      </c>
      <c r="AR20" s="59"/>
      <c r="AS20" s="59"/>
      <c r="AT20" s="59"/>
      <c r="AU20" s="59"/>
      <c r="AV20" s="59"/>
      <c r="AW20" s="59"/>
      <c r="AX20" s="59"/>
      <c r="AY20" s="59"/>
      <c r="AZ20" s="60">
        <f>COUNTA(AZ22:BB26)</f>
        <v>5</v>
      </c>
      <c r="BA20" s="60"/>
      <c r="BB20" s="60"/>
      <c r="BC20" s="15"/>
      <c r="BD20" s="15"/>
      <c r="BE20" s="15"/>
      <c r="BF20" s="15"/>
      <c r="BS20" s="73" t="e">
        <f>SUM(BX9:BX19)</f>
        <v>#NAME?</v>
      </c>
      <c r="BT20" s="73"/>
      <c r="BU20" s="73"/>
      <c r="BV20" s="73"/>
      <c r="BW20" s="73"/>
      <c r="BX20" s="73"/>
      <c r="BZ20" s="15"/>
    </row>
    <row r="21" spans="3:86" ht="11.25" customHeight="1" x14ac:dyDescent="0.25"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60"/>
      <c r="AJ21" s="60"/>
      <c r="AK21" s="15"/>
      <c r="AL21" s="15"/>
      <c r="AM21" s="17"/>
      <c r="AN21" s="15"/>
      <c r="AO21" s="15"/>
      <c r="AP21" s="15"/>
      <c r="AQ21" s="59"/>
      <c r="AR21" s="59"/>
      <c r="AS21" s="59"/>
      <c r="AT21" s="59"/>
      <c r="AU21" s="59"/>
      <c r="AV21" s="59"/>
      <c r="AW21" s="59"/>
      <c r="AX21" s="59"/>
      <c r="AY21" s="59"/>
      <c r="AZ21" s="60"/>
      <c r="BA21" s="60"/>
      <c r="BB21" s="60"/>
      <c r="BC21" s="15"/>
      <c r="BD21" s="15"/>
      <c r="BE21" s="15"/>
      <c r="BF21" s="15"/>
      <c r="BS21" s="73"/>
      <c r="BT21" s="73"/>
      <c r="BU21" s="73"/>
      <c r="BV21" s="73"/>
      <c r="BW21" s="73"/>
      <c r="BX21" s="73"/>
    </row>
    <row r="22" spans="3:86" ht="11.25" customHeight="1" x14ac:dyDescent="0.25"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58" t="s">
        <v>42</v>
      </c>
      <c r="Z22" s="58"/>
      <c r="AA22" s="58"/>
      <c r="AB22" s="58"/>
      <c r="AC22" s="58"/>
      <c r="AD22" s="58"/>
      <c r="AE22" s="58"/>
      <c r="AF22" s="58"/>
      <c r="AG22" s="58"/>
      <c r="AH22" s="58" t="e">
        <f>VLOOKUP(Y22,liv_pers,2,0)</f>
        <v>#NAME?</v>
      </c>
      <c r="AI22" s="58"/>
      <c r="AJ22" s="58"/>
      <c r="AK22" s="15"/>
      <c r="AL22" s="15"/>
      <c r="AM22" s="17"/>
      <c r="AN22" s="15"/>
      <c r="AO22" s="15"/>
      <c r="AP22" s="15"/>
      <c r="AQ22" s="58" t="s">
        <v>43</v>
      </c>
      <c r="AR22" s="58"/>
      <c r="AS22" s="58"/>
      <c r="AT22" s="58"/>
      <c r="AU22" s="58"/>
      <c r="AV22" s="58"/>
      <c r="AW22" s="58"/>
      <c r="AX22" s="58"/>
      <c r="AY22" s="58"/>
      <c r="AZ22" s="58" t="e">
        <f>VLOOKUP(AQ22,liv_pers,2,0)</f>
        <v>#NAME?</v>
      </c>
      <c r="BA22" s="58"/>
      <c r="BB22" s="58"/>
      <c r="BC22" s="15"/>
      <c r="BD22" s="15" t="s">
        <v>30</v>
      </c>
      <c r="BE22" s="15"/>
      <c r="BF22" s="15"/>
      <c r="BS22" s="15"/>
      <c r="BU22" s="37"/>
      <c r="BV22" s="37"/>
      <c r="BW22" s="37"/>
      <c r="BX22" s="38" t="s">
        <v>44</v>
      </c>
    </row>
    <row r="23" spans="3:86" ht="11.25" customHeight="1" x14ac:dyDescent="0.25"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58" t="s">
        <v>45</v>
      </c>
      <c r="Z23" s="58"/>
      <c r="AA23" s="58"/>
      <c r="AB23" s="58"/>
      <c r="AC23" s="58"/>
      <c r="AD23" s="58"/>
      <c r="AE23" s="58"/>
      <c r="AF23" s="58"/>
      <c r="AG23" s="58"/>
      <c r="AH23" s="58" t="e">
        <f>VLOOKUP(Y23,liv_pers,2,0)</f>
        <v>#NAME?</v>
      </c>
      <c r="AI23" s="58"/>
      <c r="AJ23" s="58"/>
      <c r="AK23" s="15"/>
      <c r="AL23" s="15"/>
      <c r="AM23" s="17"/>
      <c r="AN23" s="15"/>
      <c r="AO23" s="15"/>
      <c r="AP23" s="15"/>
      <c r="AQ23" s="58" t="s">
        <v>46</v>
      </c>
      <c r="AR23" s="58"/>
      <c r="AS23" s="58"/>
      <c r="AT23" s="58"/>
      <c r="AU23" s="58"/>
      <c r="AV23" s="58"/>
      <c r="AW23" s="58"/>
      <c r="AX23" s="58"/>
      <c r="AY23" s="58"/>
      <c r="AZ23" s="58" t="e">
        <f>VLOOKUP(AQ23,liv_pers,2,0)</f>
        <v>#NAME?</v>
      </c>
      <c r="BA23" s="58"/>
      <c r="BB23" s="58"/>
      <c r="BC23" s="15"/>
      <c r="BD23" s="15"/>
      <c r="BE23" s="15"/>
      <c r="BF23" s="15"/>
      <c r="BS23" s="15"/>
      <c r="BT23" s="37"/>
      <c r="BU23" s="37"/>
      <c r="BV23" s="37"/>
      <c r="BW23" s="37"/>
      <c r="BX23" s="37"/>
    </row>
    <row r="24" spans="3:86" ht="11.25" customHeight="1" x14ac:dyDescent="0.25"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7"/>
      <c r="AN24" s="15"/>
      <c r="AO24" s="15"/>
      <c r="AP24" s="15"/>
      <c r="AQ24" s="58" t="s">
        <v>47</v>
      </c>
      <c r="AR24" s="58"/>
      <c r="AS24" s="58"/>
      <c r="AT24" s="58"/>
      <c r="AU24" s="58"/>
      <c r="AV24" s="58"/>
      <c r="AW24" s="58"/>
      <c r="AX24" s="58"/>
      <c r="AY24" s="58"/>
      <c r="AZ24" s="58" t="e">
        <f>VLOOKUP(AQ24,liv_pers,2,0)</f>
        <v>#NAME?</v>
      </c>
      <c r="BA24" s="58"/>
      <c r="BB24" s="58"/>
      <c r="BC24" s="15"/>
      <c r="BD24" s="15"/>
      <c r="BE24" s="15"/>
      <c r="BF24" s="15"/>
      <c r="BS24" s="15"/>
      <c r="BT24" s="37"/>
      <c r="BU24" s="37"/>
      <c r="BV24" s="37"/>
      <c r="BW24" s="37"/>
      <c r="BX24" s="37"/>
    </row>
    <row r="25" spans="3:86" ht="11.25" customHeight="1" x14ac:dyDescent="0.25"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59" t="s">
        <v>48</v>
      </c>
      <c r="Z25" s="59"/>
      <c r="AA25" s="59"/>
      <c r="AB25" s="59"/>
      <c r="AC25" s="59"/>
      <c r="AD25" s="59"/>
      <c r="AE25" s="59"/>
      <c r="AF25" s="59"/>
      <c r="AG25" s="59"/>
      <c r="AH25" s="60">
        <f>COUNTA(AH27:AJ28)</f>
        <v>2</v>
      </c>
      <c r="AI25" s="60"/>
      <c r="AJ25" s="60"/>
      <c r="AK25" s="15"/>
      <c r="AL25" s="15"/>
      <c r="AM25" s="17"/>
      <c r="AN25" s="15"/>
      <c r="AO25" s="15"/>
      <c r="AP25" s="15"/>
      <c r="AQ25" s="58" t="s">
        <v>49</v>
      </c>
      <c r="AR25" s="58"/>
      <c r="AS25" s="58"/>
      <c r="AT25" s="58"/>
      <c r="AU25" s="58"/>
      <c r="AV25" s="58"/>
      <c r="AW25" s="58"/>
      <c r="AX25" s="58"/>
      <c r="AY25" s="58"/>
      <c r="AZ25" s="58" t="e">
        <f>VLOOKUP(AQ25,liv_pers,2,0)</f>
        <v>#NAME?</v>
      </c>
      <c r="BA25" s="58"/>
      <c r="BB25" s="58"/>
      <c r="BC25" s="15"/>
      <c r="BD25" s="15"/>
      <c r="BE25" s="15"/>
      <c r="BF25" s="15"/>
      <c r="BT25" s="37"/>
      <c r="BU25" s="37"/>
      <c r="BV25" s="37"/>
      <c r="BW25" s="37"/>
      <c r="BX25" s="37"/>
    </row>
    <row r="26" spans="3:86" ht="11.25" customHeight="1" x14ac:dyDescent="0.25"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60"/>
      <c r="AJ26" s="60"/>
      <c r="AK26" s="18"/>
      <c r="AL26" s="19"/>
      <c r="AM26" s="24"/>
      <c r="AN26" s="15"/>
      <c r="AO26" s="15"/>
      <c r="AP26" s="15"/>
      <c r="AQ26" s="58" t="s">
        <v>50</v>
      </c>
      <c r="AR26" s="58"/>
      <c r="AS26" s="58"/>
      <c r="AT26" s="58"/>
      <c r="AU26" s="58"/>
      <c r="AV26" s="58"/>
      <c r="AW26" s="58"/>
      <c r="AX26" s="58"/>
      <c r="AY26" s="58"/>
      <c r="AZ26" s="58" t="e">
        <f>VLOOKUP(AQ26,liv_pers,2,0)</f>
        <v>#NAME?</v>
      </c>
      <c r="BA26" s="58"/>
      <c r="BB26" s="58"/>
      <c r="BC26" s="15"/>
      <c r="BD26" s="15"/>
      <c r="BE26" s="15"/>
      <c r="BF26" s="15"/>
      <c r="BT26" s="37"/>
      <c r="BU26" s="37"/>
      <c r="BV26" s="37"/>
      <c r="BW26" s="37"/>
      <c r="BX26" s="38"/>
    </row>
    <row r="27" spans="3:86" ht="11.25" customHeight="1" x14ac:dyDescent="0.25"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58" t="s">
        <v>51</v>
      </c>
      <c r="Z27" s="58"/>
      <c r="AA27" s="58"/>
      <c r="AB27" s="58"/>
      <c r="AC27" s="58"/>
      <c r="AD27" s="58"/>
      <c r="AE27" s="58"/>
      <c r="AF27" s="58"/>
      <c r="AG27" s="58"/>
      <c r="AH27" s="58" t="e">
        <f>VLOOKUP(Y27,liv_pers,2,0)</f>
        <v>#NAME?</v>
      </c>
      <c r="AI27" s="58"/>
      <c r="AJ27" s="58"/>
      <c r="AK27" s="15"/>
      <c r="AL27" s="15"/>
      <c r="AM27" s="17"/>
      <c r="AN27" s="15"/>
      <c r="AO27" s="15"/>
      <c r="AP27" s="15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15"/>
      <c r="BD27" s="15"/>
      <c r="BE27" s="15"/>
      <c r="BF27" s="15"/>
      <c r="BT27" s="37"/>
      <c r="BU27" s="37"/>
      <c r="BV27" s="37"/>
      <c r="BW27" s="37"/>
    </row>
    <row r="28" spans="3:86" ht="11.25" customHeight="1" x14ac:dyDescent="0.25"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58" t="s">
        <v>52</v>
      </c>
      <c r="Z28" s="58"/>
      <c r="AA28" s="58"/>
      <c r="AB28" s="58"/>
      <c r="AC28" s="58"/>
      <c r="AD28" s="58"/>
      <c r="AE28" s="58"/>
      <c r="AF28" s="58"/>
      <c r="AG28" s="58"/>
      <c r="AH28" s="58" t="e">
        <f>VLOOKUP(Y28,liv_pers,2,0)</f>
        <v>#NAME?</v>
      </c>
      <c r="AI28" s="58"/>
      <c r="AJ28" s="58"/>
      <c r="AK28" s="15"/>
      <c r="AL28" s="15"/>
      <c r="AM28" s="17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T28" s="37"/>
      <c r="BU28" s="37"/>
      <c r="BV28" s="37"/>
      <c r="BW28" s="37"/>
      <c r="BX28" s="37"/>
    </row>
    <row r="29" spans="3:86" ht="11.25" customHeight="1" x14ac:dyDescent="0.25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7"/>
      <c r="AN29" s="15"/>
      <c r="AO29" s="15"/>
      <c r="AP29" s="15"/>
    </row>
    <row r="30" spans="3:86" ht="11.25" customHeight="1" x14ac:dyDescent="0.25"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7"/>
      <c r="AN30" s="15"/>
      <c r="AO30" s="15"/>
      <c r="AP30" s="15"/>
      <c r="AQ30" s="15"/>
      <c r="AR30" s="19"/>
      <c r="AS30" s="19"/>
      <c r="AT30" s="19"/>
      <c r="AU30" s="15"/>
      <c r="AV30" s="15"/>
      <c r="AW30" s="15"/>
      <c r="BE30" s="21"/>
      <c r="BF30" s="21"/>
      <c r="BG30" s="19"/>
      <c r="BH30" s="19"/>
      <c r="BI30" s="19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3:86" ht="11.25" customHeight="1" x14ac:dyDescent="0.25">
      <c r="O31" s="39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9"/>
      <c r="AA31" s="9"/>
      <c r="AB31" s="9"/>
      <c r="AC31" s="9"/>
      <c r="AD31" s="9"/>
      <c r="AE31" s="9"/>
      <c r="AF31" s="9"/>
      <c r="AG31" s="11"/>
      <c r="AH31" s="11"/>
      <c r="AI31" s="11"/>
      <c r="AJ31" s="40"/>
      <c r="AK31" s="40"/>
      <c r="AL31" s="40"/>
      <c r="AM31" s="9"/>
      <c r="AN31" s="9"/>
      <c r="AO31" s="9"/>
      <c r="AP31" s="9"/>
      <c r="AQ31" s="9"/>
      <c r="AR31" s="15"/>
      <c r="AS31" s="15"/>
      <c r="AT31" s="15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9"/>
      <c r="BF31" s="19"/>
      <c r="BG31" s="15"/>
      <c r="BH31" s="15"/>
      <c r="BI31" s="41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3:86" ht="11.25" customHeight="1" x14ac:dyDescent="0.25">
      <c r="C32" s="15"/>
      <c r="D32" s="15"/>
      <c r="E32" s="15"/>
      <c r="F32" s="15"/>
      <c r="G32" s="15"/>
      <c r="H32" s="15"/>
      <c r="I32" s="66" t="s">
        <v>53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Y32" s="42"/>
      <c r="Z32" s="42"/>
      <c r="AA32" s="42"/>
      <c r="AB32" s="15"/>
      <c r="AR32" s="16"/>
      <c r="AS32" s="16"/>
      <c r="AT32" s="16"/>
      <c r="BD32" s="66" t="s">
        <v>54</v>
      </c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</row>
    <row r="33" spans="1:94" ht="11.25" customHeight="1" x14ac:dyDescent="0.25">
      <c r="C33" s="15"/>
      <c r="D33" s="15"/>
      <c r="E33" s="15"/>
      <c r="F33" s="15"/>
      <c r="G33" s="15"/>
      <c r="H33" s="1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Y33" s="42"/>
      <c r="Z33" s="42"/>
      <c r="AA33" s="42"/>
      <c r="AB33" s="15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</row>
    <row r="34" spans="1:94" ht="11.25" customHeight="1" x14ac:dyDescent="0.25">
      <c r="C34" s="15"/>
      <c r="D34" s="15"/>
      <c r="E34" s="15"/>
      <c r="F34" s="15"/>
      <c r="G34" s="15"/>
      <c r="H34" s="15"/>
      <c r="I34" s="58" t="s">
        <v>55</v>
      </c>
      <c r="J34" s="58"/>
      <c r="K34" s="58"/>
      <c r="L34" s="58"/>
      <c r="M34" s="58"/>
      <c r="N34" s="58"/>
      <c r="O34" s="58"/>
      <c r="P34" s="58"/>
      <c r="Q34" s="58"/>
      <c r="R34" s="58" t="e">
        <f>VLOOKUP(I34,liv_pers,2,0)</f>
        <v>#NAME?</v>
      </c>
      <c r="S34" s="58"/>
      <c r="T34" s="58"/>
      <c r="Y34" s="44"/>
      <c r="Z34" s="44"/>
      <c r="AA34" s="44"/>
      <c r="AB34" s="15"/>
      <c r="BD34" s="58" t="s">
        <v>37</v>
      </c>
      <c r="BE34" s="58"/>
      <c r="BF34" s="58"/>
      <c r="BG34" s="58"/>
      <c r="BH34" s="58"/>
      <c r="BI34" s="58"/>
      <c r="BJ34" s="58"/>
      <c r="BK34" s="58"/>
      <c r="BL34" s="58"/>
      <c r="BM34" s="58" t="e">
        <f>VLOOKUP(BD34,liv_pers,2,0)</f>
        <v>#NAME?</v>
      </c>
      <c r="BN34" s="58"/>
      <c r="BO34" s="58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O34" s="45"/>
    </row>
    <row r="35" spans="1:94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46"/>
      <c r="O35" s="11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I35" s="13"/>
    </row>
    <row r="36" spans="1:94" ht="11.25" customHeight="1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47"/>
      <c r="O36" s="16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S36" s="15"/>
      <c r="AT36" s="15"/>
      <c r="AU36" s="64" t="s">
        <v>56</v>
      </c>
      <c r="AV36" s="64"/>
      <c r="AW36" s="64"/>
      <c r="AX36" s="64"/>
      <c r="AY36" s="64"/>
      <c r="AZ36" s="64"/>
      <c r="BA36" s="64"/>
      <c r="BB36" s="64"/>
      <c r="BC36" s="64"/>
      <c r="BD36" s="60">
        <f>COUNTA(BD38)</f>
        <v>1</v>
      </c>
      <c r="BE36" s="60"/>
      <c r="BF36" s="60"/>
      <c r="BI36" s="17"/>
    </row>
    <row r="37" spans="1:94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7"/>
      <c r="O37" s="16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S37" s="15"/>
      <c r="AT37" s="15"/>
      <c r="AU37" s="64"/>
      <c r="AV37" s="64"/>
      <c r="AW37" s="64"/>
      <c r="AX37" s="64"/>
      <c r="AY37" s="64"/>
      <c r="AZ37" s="64"/>
      <c r="BA37" s="64"/>
      <c r="BB37" s="64"/>
      <c r="BC37" s="64"/>
      <c r="BD37" s="60"/>
      <c r="BE37" s="60"/>
      <c r="BF37" s="60"/>
      <c r="BG37" s="18"/>
      <c r="BH37" s="19"/>
      <c r="BI37" s="24"/>
    </row>
    <row r="38" spans="1:94" ht="12.75" customHeight="1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7"/>
      <c r="O38" s="16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S38" s="15" t="s">
        <v>57</v>
      </c>
      <c r="AT38" s="15"/>
      <c r="AU38" s="58" t="s">
        <v>58</v>
      </c>
      <c r="AV38" s="58"/>
      <c r="AW38" s="58"/>
      <c r="AX38" s="58"/>
      <c r="AY38" s="58"/>
      <c r="AZ38" s="58"/>
      <c r="BA38" s="58"/>
      <c r="BB38" s="58"/>
      <c r="BC38" s="58"/>
      <c r="BD38" s="65" t="s">
        <v>32</v>
      </c>
      <c r="BE38" s="65"/>
      <c r="BF38" s="65"/>
      <c r="BH38" s="15"/>
      <c r="BI38" s="17"/>
    </row>
    <row r="39" spans="1:94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48"/>
      <c r="O39" s="21"/>
      <c r="P39" s="15"/>
      <c r="Q39" s="15"/>
      <c r="R39" s="15"/>
      <c r="S39" s="15"/>
      <c r="T39" s="15"/>
      <c r="U39" s="19"/>
      <c r="V39" s="15"/>
      <c r="W39" s="15"/>
      <c r="X39" s="15"/>
      <c r="Y39" s="15"/>
      <c r="Z39" s="15"/>
      <c r="AA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I39" s="17"/>
    </row>
    <row r="40" spans="1:94" ht="10.5" customHeight="1" x14ac:dyDescent="0.25">
      <c r="B40" s="15"/>
      <c r="C40" s="15"/>
      <c r="D40" s="15"/>
      <c r="E40" s="15"/>
      <c r="F40" s="15"/>
      <c r="G40" s="15"/>
      <c r="H40" s="49"/>
      <c r="I40" s="9"/>
      <c r="J40" s="9"/>
      <c r="K40" s="9"/>
      <c r="L40" s="9"/>
      <c r="M40" s="9"/>
      <c r="P40" s="11"/>
      <c r="Q40" s="11"/>
      <c r="R40" s="11"/>
      <c r="S40" s="11"/>
      <c r="T40" s="11"/>
      <c r="U40" s="48"/>
      <c r="V40" s="15"/>
      <c r="AC40" s="15"/>
      <c r="AN40" s="48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50"/>
      <c r="BD40" s="11"/>
      <c r="BE40" s="11"/>
      <c r="BF40" s="11"/>
      <c r="BG40" s="9"/>
      <c r="BH40" s="9"/>
      <c r="BI40" s="9"/>
      <c r="BJ40" s="9"/>
      <c r="BK40" s="9"/>
      <c r="BL40" s="9"/>
      <c r="BM40" s="9"/>
      <c r="BN40" s="9"/>
      <c r="BO40" s="9"/>
      <c r="BP40" s="41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41"/>
    </row>
    <row r="41" spans="1:94" ht="10.5" customHeight="1" x14ac:dyDescent="0.25">
      <c r="B41" s="59" t="s">
        <v>59</v>
      </c>
      <c r="C41" s="59"/>
      <c r="D41" s="59"/>
      <c r="E41" s="59"/>
      <c r="F41" s="59"/>
      <c r="G41" s="59"/>
      <c r="H41" s="59"/>
      <c r="I41" s="59"/>
      <c r="J41" s="59"/>
      <c r="K41" s="60">
        <f>COUNTA(K43:K45)</f>
        <v>3</v>
      </c>
      <c r="L41" s="60"/>
      <c r="M41" s="60"/>
      <c r="Q41" s="63" t="s">
        <v>60</v>
      </c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15"/>
      <c r="AJ41" s="63" t="s">
        <v>61</v>
      </c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15"/>
      <c r="AW41" s="15"/>
      <c r="AX41" s="63" t="s">
        <v>62</v>
      </c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K41" s="63" t="s">
        <v>63</v>
      </c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Y41" s="63" t="s">
        <v>64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</row>
    <row r="42" spans="1:94" x14ac:dyDescent="0.25">
      <c r="B42" s="59"/>
      <c r="C42" s="59"/>
      <c r="D42" s="59"/>
      <c r="E42" s="59"/>
      <c r="F42" s="59"/>
      <c r="G42" s="59"/>
      <c r="H42" s="59"/>
      <c r="I42" s="59"/>
      <c r="J42" s="59"/>
      <c r="K42" s="60"/>
      <c r="L42" s="60"/>
      <c r="M42" s="60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15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15"/>
      <c r="AW42" s="15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</row>
    <row r="43" spans="1:94" x14ac:dyDescent="0.25">
      <c r="B43" s="58" t="s">
        <v>55</v>
      </c>
      <c r="C43" s="58"/>
      <c r="D43" s="58"/>
      <c r="E43" s="58"/>
      <c r="F43" s="58"/>
      <c r="G43" s="58"/>
      <c r="H43" s="58"/>
      <c r="I43" s="58"/>
      <c r="J43" s="58"/>
      <c r="K43" s="58" t="e">
        <f>VLOOKUP(B43,liv_pers,2,0)</f>
        <v>#NAME?</v>
      </c>
      <c r="L43" s="58"/>
      <c r="M43" s="58"/>
      <c r="N43" s="15"/>
      <c r="O43" s="15"/>
      <c r="P43" s="15"/>
      <c r="Q43" s="58" t="s">
        <v>65</v>
      </c>
      <c r="R43" s="58"/>
      <c r="S43" s="58"/>
      <c r="T43" s="58"/>
      <c r="U43" s="58"/>
      <c r="V43" s="58"/>
      <c r="W43" s="58"/>
      <c r="X43" s="58"/>
      <c r="Y43" s="58"/>
      <c r="Z43" s="58" t="e">
        <f>VLOOKUP(Q43,liv_pers,2,0)</f>
        <v>#NAME?</v>
      </c>
      <c r="AA43" s="58"/>
      <c r="AB43" s="58"/>
      <c r="AC43" s="15"/>
      <c r="AD43" s="15"/>
      <c r="AE43" s="15"/>
      <c r="AF43" s="15"/>
      <c r="AG43" s="15"/>
      <c r="AH43" s="15"/>
      <c r="AI43" s="15"/>
      <c r="AJ43" s="58" t="s">
        <v>66</v>
      </c>
      <c r="AK43" s="58"/>
      <c r="AL43" s="58"/>
      <c r="AM43" s="58"/>
      <c r="AN43" s="58"/>
      <c r="AO43" s="58"/>
      <c r="AP43" s="58"/>
      <c r="AQ43" s="58"/>
      <c r="AR43" s="58"/>
      <c r="AS43" s="58" t="e">
        <f>VLOOKUP(AJ43,liv_pers,2,0)</f>
        <v>#NAME?</v>
      </c>
      <c r="AT43" s="58"/>
      <c r="AU43" s="58"/>
      <c r="AV43" s="15"/>
      <c r="AW43" s="15"/>
      <c r="AX43" s="58" t="s">
        <v>67</v>
      </c>
      <c r="AY43" s="58"/>
      <c r="AZ43" s="58"/>
      <c r="BA43" s="58"/>
      <c r="BB43" s="58"/>
      <c r="BC43" s="58"/>
      <c r="BD43" s="58"/>
      <c r="BE43" s="58"/>
      <c r="BF43" s="58"/>
      <c r="BG43" s="58" t="e">
        <f>VLOOKUP(AX43,liv_pers,2,0)</f>
        <v>#NAME?</v>
      </c>
      <c r="BH43" s="58"/>
      <c r="BI43" s="58"/>
      <c r="BK43" s="58" t="s">
        <v>68</v>
      </c>
      <c r="BL43" s="58"/>
      <c r="BM43" s="58"/>
      <c r="BN43" s="58"/>
      <c r="BO43" s="58"/>
      <c r="BP43" s="58"/>
      <c r="BQ43" s="58"/>
      <c r="BR43" s="58"/>
      <c r="BS43" s="58"/>
      <c r="BT43" s="58" t="e">
        <f>VLOOKUP(BK43,liv_pers,2,0)</f>
        <v>#NAME?</v>
      </c>
      <c r="BU43" s="58"/>
      <c r="BV43" s="58"/>
      <c r="BY43" s="58" t="s">
        <v>69</v>
      </c>
      <c r="BZ43" s="58"/>
      <c r="CA43" s="58"/>
      <c r="CB43" s="58"/>
      <c r="CC43" s="58"/>
      <c r="CD43" s="58"/>
      <c r="CE43" s="58"/>
      <c r="CF43" s="58"/>
      <c r="CG43" s="58"/>
      <c r="CH43" s="58" t="e">
        <f>VLOOKUP(BY43,liv_pers,2,0)</f>
        <v>#NAME?</v>
      </c>
      <c r="CI43" s="58"/>
      <c r="CJ43" s="58"/>
    </row>
    <row r="44" spans="1:94" s="51" customFormat="1" ht="11.25" x14ac:dyDescent="0.2">
      <c r="B44" s="58" t="s">
        <v>70</v>
      </c>
      <c r="C44" s="58"/>
      <c r="D44" s="58"/>
      <c r="E44" s="58"/>
      <c r="F44" s="58"/>
      <c r="G44" s="58"/>
      <c r="H44" s="58"/>
      <c r="I44" s="58"/>
      <c r="J44" s="58"/>
      <c r="K44" s="58" t="e">
        <f>VLOOKUP(B44,liv_pers,2,0)</f>
        <v>#NAME?</v>
      </c>
      <c r="L44" s="58"/>
      <c r="M44" s="58"/>
      <c r="N44" s="15" t="s">
        <v>71</v>
      </c>
      <c r="S44" s="52"/>
      <c r="AJ44" s="53"/>
      <c r="AY44" s="52"/>
      <c r="BM44" s="52"/>
      <c r="CA44" s="52"/>
    </row>
    <row r="45" spans="1:94" ht="10.5" customHeight="1" x14ac:dyDescent="0.25">
      <c r="A45" s="51"/>
      <c r="B45" s="58" t="s">
        <v>72</v>
      </c>
      <c r="C45" s="58"/>
      <c r="D45" s="58"/>
      <c r="E45" s="58"/>
      <c r="F45" s="58"/>
      <c r="G45" s="58"/>
      <c r="H45" s="58"/>
      <c r="I45" s="58"/>
      <c r="J45" s="58"/>
      <c r="K45" s="58" t="e">
        <f>VLOOKUP(B45,liv_pers,2,0)</f>
        <v>#NAME?</v>
      </c>
      <c r="L45" s="58"/>
      <c r="M45" s="58"/>
      <c r="S45" s="54"/>
      <c r="AJ45" s="55"/>
      <c r="AK45" s="56"/>
      <c r="AL45" s="59" t="s">
        <v>73</v>
      </c>
      <c r="AM45" s="59"/>
      <c r="AN45" s="59"/>
      <c r="AO45" s="59"/>
      <c r="AP45" s="59"/>
      <c r="AQ45" s="59"/>
      <c r="AR45" s="59"/>
      <c r="AS45" s="59"/>
      <c r="AT45" s="59"/>
      <c r="AU45" s="60">
        <f>COUNTA(AU47:AW48)</f>
        <v>2</v>
      </c>
      <c r="AV45" s="60"/>
      <c r="AW45" s="60"/>
      <c r="AY45" s="56"/>
      <c r="AZ45" s="59" t="s">
        <v>74</v>
      </c>
      <c r="BA45" s="59"/>
      <c r="BB45" s="59"/>
      <c r="BC45" s="59"/>
      <c r="BD45" s="59"/>
      <c r="BE45" s="59"/>
      <c r="BF45" s="59"/>
      <c r="BG45" s="59"/>
      <c r="BH45" s="59"/>
      <c r="BI45" s="60">
        <f>COUNTA(BI47:BK49)</f>
        <v>2</v>
      </c>
      <c r="BJ45" s="60"/>
      <c r="BK45" s="60"/>
      <c r="BM45" s="56"/>
      <c r="BN45" s="61" t="s">
        <v>75</v>
      </c>
      <c r="BO45" s="61"/>
      <c r="BP45" s="61"/>
      <c r="BQ45" s="61"/>
      <c r="BR45" s="61"/>
      <c r="BS45" s="61"/>
      <c r="BT45" s="61"/>
      <c r="BU45" s="61"/>
      <c r="BV45" s="61"/>
      <c r="BW45" s="60">
        <f>COUNTA(BW47:BY48)</f>
        <v>2</v>
      </c>
      <c r="BX45" s="60"/>
      <c r="BY45" s="60"/>
      <c r="CA45" s="56"/>
      <c r="CB45" s="61" t="s">
        <v>76</v>
      </c>
      <c r="CC45" s="61"/>
      <c r="CD45" s="61"/>
      <c r="CE45" s="61"/>
      <c r="CF45" s="61"/>
      <c r="CG45" s="61"/>
      <c r="CH45" s="61"/>
      <c r="CI45" s="61"/>
      <c r="CJ45" s="61"/>
      <c r="CK45" s="60">
        <f>COUNTA(CK47:CM51)</f>
        <v>5</v>
      </c>
      <c r="CL45" s="60"/>
      <c r="CM45" s="60"/>
    </row>
    <row r="46" spans="1:94" ht="10.5" customHeight="1" x14ac:dyDescent="0.25">
      <c r="A46" s="51"/>
      <c r="B46" s="58" t="s">
        <v>77</v>
      </c>
      <c r="C46" s="58"/>
      <c r="D46" s="58"/>
      <c r="E46" s="58"/>
      <c r="F46" s="58"/>
      <c r="G46" s="58"/>
      <c r="H46" s="58"/>
      <c r="I46" s="58"/>
      <c r="J46" s="58"/>
      <c r="K46" s="58" t="s">
        <v>31</v>
      </c>
      <c r="L46" s="58"/>
      <c r="M46" s="58"/>
      <c r="S46" s="56"/>
      <c r="T46" s="59" t="s">
        <v>78</v>
      </c>
      <c r="U46" s="59"/>
      <c r="V46" s="59"/>
      <c r="W46" s="59"/>
      <c r="X46" s="59"/>
      <c r="Y46" s="59"/>
      <c r="Z46" s="59"/>
      <c r="AA46" s="59"/>
      <c r="AB46" s="59"/>
      <c r="AC46" s="60">
        <f>COUNTA(AC48:AE52)</f>
        <v>5</v>
      </c>
      <c r="AD46" s="60"/>
      <c r="AE46" s="60"/>
      <c r="AL46" s="59"/>
      <c r="AM46" s="59"/>
      <c r="AN46" s="59"/>
      <c r="AO46" s="59"/>
      <c r="AP46" s="59"/>
      <c r="AQ46" s="59"/>
      <c r="AR46" s="59"/>
      <c r="AS46" s="59"/>
      <c r="AT46" s="59"/>
      <c r="AU46" s="60"/>
      <c r="AV46" s="60"/>
      <c r="AW46" s="60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60"/>
      <c r="BK46" s="60"/>
      <c r="BM46" s="52"/>
      <c r="BN46" s="61"/>
      <c r="BO46" s="61"/>
      <c r="BP46" s="61"/>
      <c r="BQ46" s="61"/>
      <c r="BR46" s="61"/>
      <c r="BS46" s="61"/>
      <c r="BT46" s="61"/>
      <c r="BU46" s="61"/>
      <c r="BV46" s="61"/>
      <c r="BW46" s="60"/>
      <c r="BX46" s="60"/>
      <c r="BY46" s="60"/>
      <c r="CA46" s="52"/>
      <c r="CB46" s="61"/>
      <c r="CC46" s="61"/>
      <c r="CD46" s="61"/>
      <c r="CE46" s="61"/>
      <c r="CF46" s="61"/>
      <c r="CG46" s="61"/>
      <c r="CH46" s="61"/>
      <c r="CI46" s="61"/>
      <c r="CJ46" s="61"/>
      <c r="CK46" s="60"/>
      <c r="CL46" s="60"/>
      <c r="CM46" s="60"/>
    </row>
    <row r="47" spans="1:94" ht="12.75" customHeight="1" x14ac:dyDescent="0.25">
      <c r="N47" s="15"/>
      <c r="O47" s="15"/>
      <c r="P47" s="15"/>
      <c r="Q47" s="15"/>
      <c r="R47" s="15"/>
      <c r="S47" s="14"/>
      <c r="T47" s="59"/>
      <c r="U47" s="59"/>
      <c r="V47" s="59"/>
      <c r="W47" s="59"/>
      <c r="X47" s="59"/>
      <c r="Y47" s="59"/>
      <c r="Z47" s="59"/>
      <c r="AA47" s="59"/>
      <c r="AB47" s="59"/>
      <c r="AC47" s="60"/>
      <c r="AD47" s="60"/>
      <c r="AE47" s="60"/>
      <c r="AF47" s="15"/>
      <c r="AG47" s="15"/>
      <c r="AH47" s="15"/>
      <c r="AI47" s="15"/>
      <c r="AJ47" s="15"/>
      <c r="AK47" s="15"/>
      <c r="AL47" s="58" t="s">
        <v>79</v>
      </c>
      <c r="AM47" s="58"/>
      <c r="AN47" s="58"/>
      <c r="AO47" s="58"/>
      <c r="AP47" s="58"/>
      <c r="AQ47" s="58"/>
      <c r="AR47" s="58"/>
      <c r="AS47" s="58"/>
      <c r="AT47" s="58"/>
      <c r="AU47" s="58" t="e">
        <f>VLOOKUP(AL47,liv_pers,2,0)</f>
        <v>#NAME?</v>
      </c>
      <c r="AV47" s="58"/>
      <c r="AW47" s="58"/>
      <c r="AX47" s="15"/>
      <c r="AY47" s="15"/>
      <c r="AZ47" s="58" t="s">
        <v>80</v>
      </c>
      <c r="BA47" s="58"/>
      <c r="BB47" s="58"/>
      <c r="BC47" s="58"/>
      <c r="BD47" s="58"/>
      <c r="BE47" s="58"/>
      <c r="BF47" s="58"/>
      <c r="BG47" s="58"/>
      <c r="BH47" s="58"/>
      <c r="BI47" s="58" t="e">
        <f>VLOOKUP(AZ47,liv_pers,2,0)</f>
        <v>#NAME?</v>
      </c>
      <c r="BJ47" s="58"/>
      <c r="BK47" s="58"/>
      <c r="BL47" s="15"/>
      <c r="BM47" s="14"/>
      <c r="BN47" s="58" t="s">
        <v>81</v>
      </c>
      <c r="BO47" s="58"/>
      <c r="BP47" s="58"/>
      <c r="BQ47" s="58"/>
      <c r="BR47" s="58"/>
      <c r="BS47" s="58"/>
      <c r="BT47" s="58"/>
      <c r="BU47" s="58"/>
      <c r="BV47" s="58"/>
      <c r="BW47" s="58" t="e">
        <f>VLOOKUP(BN47,liv_pers,2,0)</f>
        <v>#NAME?</v>
      </c>
      <c r="BX47" s="58"/>
      <c r="BY47" s="58"/>
      <c r="CA47" s="14"/>
      <c r="CB47" s="58" t="s">
        <v>82</v>
      </c>
      <c r="CC47" s="58"/>
      <c r="CD47" s="58"/>
      <c r="CE47" s="58"/>
      <c r="CF47" s="58"/>
      <c r="CG47" s="58"/>
      <c r="CH47" s="58"/>
      <c r="CI47" s="58"/>
      <c r="CJ47" s="58"/>
      <c r="CK47" s="58" t="e">
        <f>VLOOKUP(CB47,liv_pers,2,0)</f>
        <v>#NAME?</v>
      </c>
      <c r="CL47" s="58"/>
      <c r="CM47" s="58"/>
      <c r="CP47" s="15" t="s">
        <v>83</v>
      </c>
    </row>
    <row r="48" spans="1:94" ht="11.25" customHeight="1" x14ac:dyDescent="0.25">
      <c r="B48" s="59" t="s">
        <v>84</v>
      </c>
      <c r="C48" s="59"/>
      <c r="D48" s="59"/>
      <c r="E48" s="59"/>
      <c r="F48" s="59"/>
      <c r="G48" s="59"/>
      <c r="H48" s="59"/>
      <c r="I48" s="59"/>
      <c r="J48" s="59"/>
      <c r="K48" s="60">
        <f>COUNTA(K50:K52)</f>
        <v>2</v>
      </c>
      <c r="L48" s="60"/>
      <c r="M48" s="60"/>
      <c r="N48" s="15"/>
      <c r="O48" s="15"/>
      <c r="P48" s="15"/>
      <c r="Q48" s="15"/>
      <c r="R48" s="15"/>
      <c r="S48" s="14"/>
      <c r="T48" s="58" t="s">
        <v>85</v>
      </c>
      <c r="U48" s="58"/>
      <c r="V48" s="58"/>
      <c r="W48" s="58"/>
      <c r="X48" s="58"/>
      <c r="Y48" s="58"/>
      <c r="Z48" s="58"/>
      <c r="AA48" s="58"/>
      <c r="AB48" s="58"/>
      <c r="AC48" s="58" t="e">
        <f>VLOOKUP(T48,liv_pers,2,0)</f>
        <v>#NAME?</v>
      </c>
      <c r="AD48" s="58"/>
      <c r="AE48" s="58"/>
      <c r="AF48" s="15"/>
      <c r="AG48" s="15"/>
      <c r="AH48" s="15"/>
      <c r="AI48" s="15"/>
      <c r="AJ48" s="15"/>
      <c r="AK48" s="15"/>
      <c r="AL48" s="58" t="s">
        <v>86</v>
      </c>
      <c r="AM48" s="58"/>
      <c r="AN48" s="58"/>
      <c r="AO48" s="58"/>
      <c r="AP48" s="58"/>
      <c r="AQ48" s="58"/>
      <c r="AR48" s="58"/>
      <c r="AS48" s="58"/>
      <c r="AT48" s="58"/>
      <c r="AU48" s="58" t="e">
        <f>VLOOKUP(AL48,liv_pers,2,0)</f>
        <v>#NAME?</v>
      </c>
      <c r="AV48" s="58"/>
      <c r="AW48" s="58"/>
      <c r="AX48" s="15"/>
      <c r="AY48" s="15"/>
      <c r="AZ48" s="58" t="s">
        <v>87</v>
      </c>
      <c r="BA48" s="58"/>
      <c r="BB48" s="58"/>
      <c r="BC48" s="58"/>
      <c r="BD48" s="58"/>
      <c r="BE48" s="58"/>
      <c r="BF48" s="58"/>
      <c r="BG48" s="58"/>
      <c r="BH48" s="58"/>
      <c r="BI48" s="58" t="e">
        <f>VLOOKUP(AZ48,liv_pers,2,0)</f>
        <v>#NAME?</v>
      </c>
      <c r="BJ48" s="58"/>
      <c r="BK48" s="58"/>
      <c r="BM48" s="14"/>
      <c r="BN48" s="58" t="s">
        <v>88</v>
      </c>
      <c r="BO48" s="58"/>
      <c r="BP48" s="58"/>
      <c r="BQ48" s="58"/>
      <c r="BR48" s="58"/>
      <c r="BS48" s="58"/>
      <c r="BT48" s="58"/>
      <c r="BU48" s="58"/>
      <c r="BV48" s="58"/>
      <c r="BW48" s="58" t="e">
        <f>VLOOKUP(BN48,liv_pers,2,0)</f>
        <v>#NAME?</v>
      </c>
      <c r="BX48" s="58"/>
      <c r="BY48" s="58"/>
      <c r="CA48" s="14"/>
      <c r="CB48" s="58" t="s">
        <v>89</v>
      </c>
      <c r="CC48" s="58"/>
      <c r="CD48" s="58"/>
      <c r="CE48" s="58"/>
      <c r="CF48" s="58"/>
      <c r="CG48" s="58"/>
      <c r="CH48" s="58"/>
      <c r="CI48" s="58"/>
      <c r="CJ48" s="58"/>
      <c r="CK48" s="58" t="e">
        <f>VLOOKUP(CB48,liv_pers,2,0)</f>
        <v>#NAME?</v>
      </c>
      <c r="CL48" s="58"/>
      <c r="CM48" s="58"/>
      <c r="CP48" s="15" t="s">
        <v>83</v>
      </c>
    </row>
    <row r="49" spans="2:94" ht="12.75" customHeight="1" x14ac:dyDescent="0.25">
      <c r="B49" s="59"/>
      <c r="C49" s="59"/>
      <c r="D49" s="59"/>
      <c r="E49" s="59"/>
      <c r="F49" s="59"/>
      <c r="G49" s="59"/>
      <c r="H49" s="59"/>
      <c r="I49" s="59"/>
      <c r="J49" s="59"/>
      <c r="K49" s="60"/>
      <c r="L49" s="60"/>
      <c r="M49" s="60"/>
      <c r="N49" s="15"/>
      <c r="O49" s="15"/>
      <c r="P49" s="15"/>
      <c r="Q49" s="15"/>
      <c r="R49" s="15"/>
      <c r="S49" s="14"/>
      <c r="T49" s="58" t="s">
        <v>90</v>
      </c>
      <c r="U49" s="58"/>
      <c r="V49" s="58"/>
      <c r="W49" s="58"/>
      <c r="X49" s="58"/>
      <c r="Y49" s="58"/>
      <c r="Z49" s="58"/>
      <c r="AA49" s="58"/>
      <c r="AB49" s="58"/>
      <c r="AC49" s="58" t="e">
        <f>VLOOKUP(T49,liv_pers,2,0)</f>
        <v>#NAME?</v>
      </c>
      <c r="AD49" s="58"/>
      <c r="AE49" s="58"/>
      <c r="AF49" s="15"/>
      <c r="AG49" s="15"/>
      <c r="AH49" s="15"/>
      <c r="AI49" s="15"/>
      <c r="AJ49" s="15"/>
      <c r="AK49" s="15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62"/>
      <c r="BJ49" s="62"/>
      <c r="BK49" s="62"/>
      <c r="BM49" s="14"/>
      <c r="CA49" s="14"/>
      <c r="CB49" s="58" t="s">
        <v>91</v>
      </c>
      <c r="CC49" s="58"/>
      <c r="CD49" s="58"/>
      <c r="CE49" s="58"/>
      <c r="CF49" s="58"/>
      <c r="CG49" s="58"/>
      <c r="CH49" s="58"/>
      <c r="CI49" s="58"/>
      <c r="CJ49" s="58"/>
      <c r="CK49" s="58" t="e">
        <f>VLOOKUP(CB49,liv_pers,2,0)</f>
        <v>#NAME?</v>
      </c>
      <c r="CL49" s="58"/>
      <c r="CM49" s="58"/>
      <c r="CN49" s="15" t="s">
        <v>71</v>
      </c>
    </row>
    <row r="50" spans="2:94" ht="15" customHeight="1" x14ac:dyDescent="0.25">
      <c r="B50" s="58" t="s">
        <v>55</v>
      </c>
      <c r="C50" s="58"/>
      <c r="D50" s="58"/>
      <c r="E50" s="58"/>
      <c r="F50" s="58"/>
      <c r="G50" s="58"/>
      <c r="H50" s="58"/>
      <c r="I50" s="58"/>
      <c r="J50" s="58"/>
      <c r="K50" s="58" t="e">
        <f>VLOOKUP(B50,liv_pers,2,0)</f>
        <v>#NAME?</v>
      </c>
      <c r="L50" s="58"/>
      <c r="M50" s="58"/>
      <c r="N50" s="15"/>
      <c r="O50" s="15"/>
      <c r="P50" s="15"/>
      <c r="Q50" s="15"/>
      <c r="R50" s="15"/>
      <c r="S50" s="14"/>
      <c r="T50" s="58" t="s">
        <v>92</v>
      </c>
      <c r="U50" s="58"/>
      <c r="V50" s="58"/>
      <c r="W50" s="58"/>
      <c r="X50" s="58"/>
      <c r="Y50" s="58"/>
      <c r="Z50" s="58"/>
      <c r="AA50" s="58"/>
      <c r="AB50" s="58"/>
      <c r="AC50" s="58" t="e">
        <f>VLOOKUP(T50,liv_pers,2,0)</f>
        <v>#NAME?</v>
      </c>
      <c r="AD50" s="58"/>
      <c r="AE50" s="58"/>
      <c r="AF50" s="15"/>
      <c r="AG50" s="15"/>
      <c r="AH50" s="15"/>
      <c r="AI50" s="15"/>
      <c r="AJ50" s="15"/>
      <c r="AK50" s="15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M50" s="14"/>
      <c r="CA50" s="14"/>
      <c r="CB50" s="58" t="s">
        <v>93</v>
      </c>
      <c r="CC50" s="58"/>
      <c r="CD50" s="58"/>
      <c r="CE50" s="58"/>
      <c r="CF50" s="58"/>
      <c r="CG50" s="58"/>
      <c r="CH50" s="58"/>
      <c r="CI50" s="58"/>
      <c r="CJ50" s="58"/>
      <c r="CK50" s="58" t="e">
        <f>VLOOKUP(CB50,liv_pers,2,0)</f>
        <v>#NAME?</v>
      </c>
      <c r="CL50" s="58"/>
      <c r="CM50" s="58"/>
      <c r="CN50" s="15" t="s">
        <v>30</v>
      </c>
    </row>
    <row r="51" spans="2:94" ht="12.75" customHeight="1" x14ac:dyDescent="0.25">
      <c r="B51" s="58" t="s">
        <v>94</v>
      </c>
      <c r="C51" s="58"/>
      <c r="D51" s="58"/>
      <c r="E51" s="58"/>
      <c r="F51" s="58"/>
      <c r="G51" s="58"/>
      <c r="H51" s="58"/>
      <c r="I51" s="58"/>
      <c r="J51" s="58"/>
      <c r="K51" s="58" t="e">
        <f>VLOOKUP(B51,liv_pers,2,0)</f>
        <v>#NAME?</v>
      </c>
      <c r="L51" s="58"/>
      <c r="M51" s="58"/>
      <c r="N51" s="15"/>
      <c r="O51" s="15"/>
      <c r="P51" s="15"/>
      <c r="Q51" s="15"/>
      <c r="R51" s="15"/>
      <c r="S51" s="14"/>
      <c r="T51" s="58" t="s">
        <v>95</v>
      </c>
      <c r="U51" s="58"/>
      <c r="V51" s="58"/>
      <c r="W51" s="58"/>
      <c r="X51" s="58"/>
      <c r="Y51" s="58"/>
      <c r="Z51" s="58"/>
      <c r="AA51" s="58"/>
      <c r="AB51" s="58"/>
      <c r="AC51" s="58" t="e">
        <f>VLOOKUP(T51,liv_pers,2,0)</f>
        <v>#NAME?</v>
      </c>
      <c r="AD51" s="58"/>
      <c r="AE51" s="58"/>
      <c r="AF51" s="15"/>
      <c r="AG51" s="15"/>
      <c r="AH51" s="15"/>
      <c r="AI51" s="15"/>
      <c r="AJ51" s="15"/>
      <c r="AK51" s="15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M51" s="14"/>
      <c r="CA51" s="14"/>
      <c r="CB51" s="58" t="s">
        <v>96</v>
      </c>
      <c r="CC51" s="58"/>
      <c r="CD51" s="58"/>
      <c r="CE51" s="58"/>
      <c r="CF51" s="58"/>
      <c r="CG51" s="58"/>
      <c r="CH51" s="58"/>
      <c r="CI51" s="58"/>
      <c r="CJ51" s="58"/>
      <c r="CK51" s="58" t="e">
        <f>VLOOKUP(CB51,liv_pers,2,0)</f>
        <v>#NAME?</v>
      </c>
      <c r="CL51" s="58"/>
      <c r="CM51" s="58"/>
      <c r="CP51" s="15" t="s">
        <v>83</v>
      </c>
    </row>
    <row r="52" spans="2:94" ht="10.5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15"/>
      <c r="O52" s="15"/>
      <c r="P52" s="15"/>
      <c r="Q52" s="15"/>
      <c r="R52" s="15"/>
      <c r="S52" s="14"/>
      <c r="T52" s="58" t="s">
        <v>97</v>
      </c>
      <c r="U52" s="58"/>
      <c r="V52" s="58"/>
      <c r="W52" s="58"/>
      <c r="X52" s="58"/>
      <c r="Y52" s="58"/>
      <c r="Z52" s="58"/>
      <c r="AA52" s="58"/>
      <c r="AB52" s="58"/>
      <c r="AC52" s="58" t="e">
        <f>VLOOKUP(T52,liv_pers,2,0)</f>
        <v>#NAME?</v>
      </c>
      <c r="AD52" s="58"/>
      <c r="AE52" s="58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M52" s="57"/>
      <c r="BN52" s="61" t="s">
        <v>98</v>
      </c>
      <c r="BO52" s="61"/>
      <c r="BP52" s="61"/>
      <c r="BQ52" s="61"/>
      <c r="BR52" s="61"/>
      <c r="BS52" s="61"/>
      <c r="BT52" s="61"/>
      <c r="BU52" s="61"/>
      <c r="BV52" s="61"/>
      <c r="BW52" s="60">
        <f>COUNTA(BW54:BY55)</f>
        <v>1</v>
      </c>
      <c r="BX52" s="60"/>
      <c r="BY52" s="60"/>
      <c r="CA52" s="14"/>
      <c r="CB52" s="58" t="s">
        <v>99</v>
      </c>
      <c r="CC52" s="58"/>
      <c r="CD52" s="58"/>
      <c r="CE52" s="58"/>
      <c r="CF52" s="58"/>
      <c r="CG52" s="58"/>
      <c r="CH52" s="58"/>
      <c r="CI52" s="58"/>
      <c r="CJ52" s="58"/>
      <c r="CK52" s="58" t="e">
        <f>VLOOKUP(CB52,liv_pers,2,0)</f>
        <v>#NAME?</v>
      </c>
      <c r="CL52" s="58"/>
      <c r="CM52" s="58"/>
      <c r="CN52" s="15" t="s">
        <v>30</v>
      </c>
    </row>
    <row r="53" spans="2:94" x14ac:dyDescent="0.25">
      <c r="N53" s="15"/>
      <c r="O53" s="15"/>
      <c r="P53" s="15"/>
      <c r="Q53" s="15"/>
      <c r="R53" s="15"/>
      <c r="S53" s="14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N53" s="61"/>
      <c r="BO53" s="61"/>
      <c r="BP53" s="61"/>
      <c r="BQ53" s="61"/>
      <c r="BR53" s="61"/>
      <c r="BS53" s="61"/>
      <c r="BT53" s="61"/>
      <c r="BU53" s="61"/>
      <c r="BV53" s="61"/>
      <c r="BW53" s="60"/>
      <c r="BX53" s="60"/>
      <c r="BY53" s="60"/>
      <c r="CA53" s="14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</row>
    <row r="54" spans="2:94" ht="11.25" customHeight="1" x14ac:dyDescent="0.25">
      <c r="N54" s="15"/>
      <c r="O54" s="15"/>
      <c r="P54" s="15"/>
      <c r="Q54" s="15"/>
      <c r="R54" s="15"/>
      <c r="S54" s="14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N54" s="58" t="s">
        <v>100</v>
      </c>
      <c r="BO54" s="58"/>
      <c r="BP54" s="58"/>
      <c r="BQ54" s="58"/>
      <c r="BR54" s="58"/>
      <c r="BS54" s="58"/>
      <c r="BT54" s="58"/>
      <c r="BU54" s="58"/>
      <c r="BV54" s="58"/>
      <c r="BW54" s="58" t="e">
        <f>VLOOKUP(BN54,liv_pers,2,0)</f>
        <v>#NAME?</v>
      </c>
      <c r="BX54" s="58"/>
      <c r="BY54" s="58"/>
      <c r="CA54" s="14"/>
      <c r="CB54" s="61" t="s">
        <v>101</v>
      </c>
      <c r="CC54" s="61"/>
      <c r="CD54" s="61"/>
      <c r="CE54" s="61"/>
      <c r="CF54" s="61"/>
      <c r="CG54" s="61"/>
      <c r="CH54" s="61"/>
      <c r="CI54" s="61"/>
      <c r="CJ54" s="61"/>
      <c r="CK54" s="60">
        <f>COUNTA(CK56:CM59)</f>
        <v>3</v>
      </c>
      <c r="CL54" s="60"/>
      <c r="CM54" s="60"/>
    </row>
    <row r="55" spans="2:94" ht="10.5" customHeight="1" x14ac:dyDescent="0.25">
      <c r="N55" s="15"/>
      <c r="O55" s="15"/>
      <c r="P55" s="15"/>
      <c r="Q55" s="15"/>
      <c r="R55" s="15"/>
      <c r="S55" s="57"/>
      <c r="T55" s="59" t="s">
        <v>102</v>
      </c>
      <c r="U55" s="59"/>
      <c r="V55" s="59"/>
      <c r="W55" s="59"/>
      <c r="X55" s="59"/>
      <c r="Y55" s="59"/>
      <c r="Z55" s="59"/>
      <c r="AA55" s="59"/>
      <c r="AB55" s="59"/>
      <c r="AC55" s="60">
        <f>COUNTA(AC57:AE58)</f>
        <v>2</v>
      </c>
      <c r="AD55" s="60"/>
      <c r="AE55" s="60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Q55" s="15" t="s">
        <v>103</v>
      </c>
      <c r="CA55" s="14"/>
      <c r="CB55" s="61"/>
      <c r="CC55" s="61"/>
      <c r="CD55" s="61"/>
      <c r="CE55" s="61"/>
      <c r="CF55" s="61"/>
      <c r="CG55" s="61"/>
      <c r="CH55" s="61"/>
      <c r="CI55" s="61"/>
      <c r="CJ55" s="61"/>
      <c r="CK55" s="60"/>
      <c r="CL55" s="60"/>
      <c r="CM55" s="60"/>
    </row>
    <row r="56" spans="2:94" ht="10.5" customHeight="1" x14ac:dyDescent="0.25">
      <c r="N56" s="15"/>
      <c r="O56" s="15"/>
      <c r="P56" s="15"/>
      <c r="Q56" s="15"/>
      <c r="R56" s="15"/>
      <c r="S56" s="15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CA56" s="57"/>
      <c r="CB56" s="58" t="s">
        <v>104</v>
      </c>
      <c r="CC56" s="58"/>
      <c r="CD56" s="58"/>
      <c r="CE56" s="58"/>
      <c r="CF56" s="58"/>
      <c r="CG56" s="58"/>
      <c r="CH56" s="58"/>
      <c r="CI56" s="58"/>
      <c r="CJ56" s="58"/>
      <c r="CK56" s="58" t="e">
        <f>VLOOKUP(CB56,liv_pers,2,0)</f>
        <v>#NAME?</v>
      </c>
      <c r="CL56" s="58"/>
      <c r="CM56" s="58"/>
    </row>
    <row r="57" spans="2:94" ht="15" customHeight="1" x14ac:dyDescent="0.25">
      <c r="N57" s="15"/>
      <c r="O57" s="15"/>
      <c r="P57" s="15"/>
      <c r="Q57" s="15"/>
      <c r="R57" s="15"/>
      <c r="S57" s="15"/>
      <c r="T57" s="58" t="s">
        <v>105</v>
      </c>
      <c r="U57" s="58"/>
      <c r="V57" s="58"/>
      <c r="W57" s="58"/>
      <c r="X57" s="58"/>
      <c r="Y57" s="58"/>
      <c r="Z57" s="58"/>
      <c r="AA57" s="58"/>
      <c r="AB57" s="58"/>
      <c r="AC57" s="58" t="e">
        <f>VLOOKUP(T57,liv_pers,2,0)</f>
        <v>#NAME?</v>
      </c>
      <c r="AD57" s="58"/>
      <c r="AE57" s="58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CB57" s="58" t="s">
        <v>106</v>
      </c>
      <c r="CC57" s="58"/>
      <c r="CD57" s="58"/>
      <c r="CE57" s="58"/>
      <c r="CF57" s="58"/>
      <c r="CG57" s="58"/>
      <c r="CH57" s="58"/>
      <c r="CI57" s="58"/>
      <c r="CJ57" s="58"/>
      <c r="CK57" s="58" t="e">
        <f>VLOOKUP(CB57,liv_pers,2,0)</f>
        <v>#NAME?</v>
      </c>
      <c r="CL57" s="58"/>
      <c r="CM57" s="58"/>
    </row>
    <row r="58" spans="2:94" ht="15" customHeight="1" x14ac:dyDescent="0.25">
      <c r="N58" s="15"/>
      <c r="O58" s="15"/>
      <c r="P58" s="15"/>
      <c r="Q58" s="15"/>
      <c r="R58" s="15"/>
      <c r="S58" s="15"/>
      <c r="T58" s="58" t="s">
        <v>107</v>
      </c>
      <c r="U58" s="58"/>
      <c r="V58" s="58"/>
      <c r="W58" s="58"/>
      <c r="X58" s="58"/>
      <c r="Y58" s="58"/>
      <c r="Z58" s="58"/>
      <c r="AA58" s="58"/>
      <c r="AB58" s="58"/>
      <c r="AC58" s="58" t="e">
        <f>VLOOKUP(T58,liv_pers,2,0)</f>
        <v>#NAME?</v>
      </c>
      <c r="AD58" s="58"/>
      <c r="AE58" s="58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CB58" s="58" t="s">
        <v>108</v>
      </c>
      <c r="CC58" s="58"/>
      <c r="CD58" s="58"/>
      <c r="CE58" s="58"/>
      <c r="CF58" s="58"/>
      <c r="CG58" s="58"/>
      <c r="CH58" s="58"/>
      <c r="CI58" s="58"/>
      <c r="CJ58" s="58"/>
      <c r="CK58" s="58" t="e">
        <f>VLOOKUP(CB58,liv_pers,2,0)</f>
        <v>#NAME?</v>
      </c>
      <c r="CL58" s="58"/>
      <c r="CM58" s="58"/>
    </row>
  </sheetData>
  <mergeCells count="150">
    <mergeCell ref="Y1:BB2"/>
    <mergeCell ref="AH6:AS7"/>
    <mergeCell ref="AH15:AS16"/>
    <mergeCell ref="AH17:AP17"/>
    <mergeCell ref="AQ17:AS17"/>
    <mergeCell ref="BS19:BX19"/>
    <mergeCell ref="Y20:AG21"/>
    <mergeCell ref="AH20:AJ21"/>
    <mergeCell ref="AQ20:AY21"/>
    <mergeCell ref="AZ20:BB21"/>
    <mergeCell ref="BS20:BX21"/>
    <mergeCell ref="BR6:BZ6"/>
    <mergeCell ref="BS7:BW7"/>
    <mergeCell ref="AH8:AP8"/>
    <mergeCell ref="AQ8:AS8"/>
    <mergeCell ref="Y10:AJ11"/>
    <mergeCell ref="AQ10:AY11"/>
    <mergeCell ref="AZ10:BB11"/>
    <mergeCell ref="Y12:AG12"/>
    <mergeCell ref="AH12:AJ12"/>
    <mergeCell ref="AQ12:AY12"/>
    <mergeCell ref="AZ12:BB12"/>
    <mergeCell ref="AQ24:AY24"/>
    <mergeCell ref="AZ24:BB24"/>
    <mergeCell ref="Y25:AG26"/>
    <mergeCell ref="AH25:AJ26"/>
    <mergeCell ref="AQ25:AY25"/>
    <mergeCell ref="AZ25:BB25"/>
    <mergeCell ref="AQ26:AY26"/>
    <mergeCell ref="AZ26:BB26"/>
    <mergeCell ref="Y22:AG22"/>
    <mergeCell ref="AH22:AJ22"/>
    <mergeCell ref="AQ22:AY22"/>
    <mergeCell ref="AZ22:BB22"/>
    <mergeCell ref="Y23:AG23"/>
    <mergeCell ref="AH23:AJ23"/>
    <mergeCell ref="AQ23:AY23"/>
    <mergeCell ref="AZ23:BB23"/>
    <mergeCell ref="I32:T33"/>
    <mergeCell ref="BD32:BO33"/>
    <mergeCell ref="I34:Q34"/>
    <mergeCell ref="R34:T34"/>
    <mergeCell ref="BD34:BL34"/>
    <mergeCell ref="BM34:BO34"/>
    <mergeCell ref="Y27:AG27"/>
    <mergeCell ref="AH27:AJ27"/>
    <mergeCell ref="AQ27:AY27"/>
    <mergeCell ref="AZ27:BB27"/>
    <mergeCell ref="Y28:AG28"/>
    <mergeCell ref="AH28:AJ28"/>
    <mergeCell ref="AU36:BC37"/>
    <mergeCell ref="BD36:BF37"/>
    <mergeCell ref="AU38:BC38"/>
    <mergeCell ref="BD38:BF38"/>
    <mergeCell ref="B41:J42"/>
    <mergeCell ref="K41:M42"/>
    <mergeCell ref="Q41:AB42"/>
    <mergeCell ref="AJ41:AU42"/>
    <mergeCell ref="AX41:BI42"/>
    <mergeCell ref="BK43:BS43"/>
    <mergeCell ref="BT43:BV43"/>
    <mergeCell ref="BY43:CG43"/>
    <mergeCell ref="CH43:CJ43"/>
    <mergeCell ref="B44:J44"/>
    <mergeCell ref="K44:M44"/>
    <mergeCell ref="BK41:BV42"/>
    <mergeCell ref="BY41:CJ42"/>
    <mergeCell ref="B43:J43"/>
    <mergeCell ref="K43:M43"/>
    <mergeCell ref="Q43:Y43"/>
    <mergeCell ref="Z43:AB43"/>
    <mergeCell ref="AJ43:AR43"/>
    <mergeCell ref="AS43:AU43"/>
    <mergeCell ref="AX43:BF43"/>
    <mergeCell ref="BG43:BI43"/>
    <mergeCell ref="B46:J46"/>
    <mergeCell ref="K46:M46"/>
    <mergeCell ref="T46:AB47"/>
    <mergeCell ref="AC46:AE47"/>
    <mergeCell ref="AL47:AT47"/>
    <mergeCell ref="AU47:AW47"/>
    <mergeCell ref="B45:J45"/>
    <mergeCell ref="K45:M45"/>
    <mergeCell ref="AL45:AT46"/>
    <mergeCell ref="AU45:AW46"/>
    <mergeCell ref="AZ47:BH47"/>
    <mergeCell ref="BI47:BK47"/>
    <mergeCell ref="BN47:BV47"/>
    <mergeCell ref="BW47:BY47"/>
    <mergeCell ref="CB47:CJ47"/>
    <mergeCell ref="CK47:CM47"/>
    <mergeCell ref="BN45:BV46"/>
    <mergeCell ref="BW45:BY46"/>
    <mergeCell ref="CB45:CJ46"/>
    <mergeCell ref="CK45:CM46"/>
    <mergeCell ref="AZ45:BH46"/>
    <mergeCell ref="BI45:BK46"/>
    <mergeCell ref="AZ48:BH48"/>
    <mergeCell ref="BI48:BK48"/>
    <mergeCell ref="BN48:BV48"/>
    <mergeCell ref="BW48:BY48"/>
    <mergeCell ref="CB48:CJ48"/>
    <mergeCell ref="CK48:CM48"/>
    <mergeCell ref="B48:J49"/>
    <mergeCell ref="K48:M49"/>
    <mergeCell ref="T48:AB48"/>
    <mergeCell ref="AC48:AE48"/>
    <mergeCell ref="AL48:AT48"/>
    <mergeCell ref="AU48:AW48"/>
    <mergeCell ref="T49:AB49"/>
    <mergeCell ref="AC49:AE49"/>
    <mergeCell ref="B51:J51"/>
    <mergeCell ref="K51:M51"/>
    <mergeCell ref="T51:AB51"/>
    <mergeCell ref="AC51:AE51"/>
    <mergeCell ref="CB51:CJ51"/>
    <mergeCell ref="CK51:CM51"/>
    <mergeCell ref="BI49:BK49"/>
    <mergeCell ref="CB49:CJ49"/>
    <mergeCell ref="CK49:CM49"/>
    <mergeCell ref="B50:J50"/>
    <mergeCell ref="K50:M50"/>
    <mergeCell ref="T50:AB50"/>
    <mergeCell ref="AC50:AE50"/>
    <mergeCell ref="CB50:CJ50"/>
    <mergeCell ref="CK50:CM50"/>
    <mergeCell ref="CB52:CJ52"/>
    <mergeCell ref="CK52:CM52"/>
    <mergeCell ref="BN54:BV54"/>
    <mergeCell ref="BW54:BY54"/>
    <mergeCell ref="CB54:CJ55"/>
    <mergeCell ref="CK54:CM55"/>
    <mergeCell ref="B52:J52"/>
    <mergeCell ref="K52:M52"/>
    <mergeCell ref="T52:AB52"/>
    <mergeCell ref="AC52:AE52"/>
    <mergeCell ref="BN52:BV53"/>
    <mergeCell ref="BW52:BY53"/>
    <mergeCell ref="T58:AB58"/>
    <mergeCell ref="AC58:AE58"/>
    <mergeCell ref="CB58:CJ58"/>
    <mergeCell ref="CK58:CM58"/>
    <mergeCell ref="T55:AB56"/>
    <mergeCell ref="AC55:AE56"/>
    <mergeCell ref="CB56:CJ56"/>
    <mergeCell ref="CK56:CM56"/>
    <mergeCell ref="T57:AB57"/>
    <mergeCell ref="AC57:AE57"/>
    <mergeCell ref="CB57:CJ57"/>
    <mergeCell ref="CK57:CM57"/>
  </mergeCells>
  <dataValidations count="1">
    <dataValidation type="list" allowBlank="1" showErrorMessage="1" sqref="Y12 AH12 AQ12 AH17 AQ17 Y22:Y23 AQ22:AQ27 Y27:Y28 I34 BD34 AU38 Q43 AJ43 AX43 BK43 BY43 B43:B46 AL47:AL48 AZ47:AZ48 BN47:BN48 AL49:BI49 AL50:BK51 B50:B52 K52 T48:T52 CB47:CB52 CB53:CM53 BN54 T57:T58 CB56:CB58" xr:uid="{00000000-0002-0000-0100-000000000000}">
      <formula1>elenco_pers</formula1>
    </dataValidation>
  </dataValidations>
  <printOptions horizontalCentered="1"/>
  <pageMargins left="0.23622047244094502" right="0.23622047244094502" top="0.63543307086614209" bottom="0.63543307086614209" header="0.34015748031496112" footer="0.34015748031496112"/>
  <pageSetup paperSize="0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Foglio3</vt:lpstr>
      <vt:lpstr>Organigramma_ERP_-_1°LIV</vt:lpstr>
      <vt:lpstr>'Organigramma_ERP_-_1°LIV'!_xlnm_Print_Area</vt:lpstr>
      <vt:lpstr>'Organigramma_ERP_-_1°LIV'!_xlnm_Print_Area_0</vt:lpstr>
      <vt:lpstr>'Organigramma_ERP_-_1°LIV'!Area_stampa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Pino2</dc:creator>
  <cp:lastModifiedBy>Fabrizio Bertocchi</cp:lastModifiedBy>
  <cp:revision>5</cp:revision>
  <cp:lastPrinted>2019-01-29T09:22:31Z</cp:lastPrinted>
  <dcterms:created xsi:type="dcterms:W3CDTF">2017-12-13T14:34:39Z</dcterms:created>
  <dcterms:modified xsi:type="dcterms:W3CDTF">2023-02-06T13:26:52Z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0bbc75a2-5801-457e-947c-e296f1b01df9</vt:lpwstr>
  </property>
</Properties>
</file>